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客委會會計交接檔案\5.客委會文件(妤珊)\(妤珊)客委會\三科\114年度\114.6.30-114年性別統計指標編製項目\"/>
    </mc:Choice>
  </mc:AlternateContent>
  <xr:revisionPtr revIDLastSave="0" documentId="13_ncr:1_{82B6EE51-90F7-429E-98AB-9F38086A332E}" xr6:coauthVersionLast="47" xr6:coauthVersionMax="47" xr10:uidLastSave="{00000000-0000-0000-0000-000000000000}"/>
  <bookViews>
    <workbookView xWindow="29535" yWindow="1680" windowWidth="25950" windowHeight="13650" tabRatio="453" xr2:uid="{AAE28A27-B830-49BF-A3A9-D23BF7312795}"/>
  </bookViews>
  <sheets>
    <sheet name="臺中市政府客家事務委員會性別統計指標目錄(114年)" sheetId="1" r:id="rId1"/>
    <sheet name="壹" sheetId="2" r:id="rId2"/>
    <sheet name="肆" sheetId="3" r:id="rId3"/>
    <sheet name="伍" sheetId="4" r:id="rId4"/>
  </sheets>
  <definedNames>
    <definedName name="_xlnm.Print_Area" localSheetId="3">伍!$A$1:$F$38</definedName>
    <definedName name="_xlnm.Print_Area" localSheetId="1">壹!$A$1:$HF$38</definedName>
    <definedName name="_xlnm.Print_Area" localSheetId="2">肆!$A$1:$T$38</definedName>
    <definedName name="_xlnm.Print_Area" localSheetId="0">'臺中市政府客家事務委員會性別統計指標目錄(114年)'!$A$1:$E$20</definedName>
    <definedName name="_xlnm.Print_Titles" localSheetId="1">壹!$A:$B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T30" i="2"/>
  <c r="FS30" i="2"/>
  <c r="FT29" i="2"/>
  <c r="FS29" i="2"/>
  <c r="F30" i="4" l="1"/>
  <c r="E30" i="4"/>
  <c r="J30" i="3"/>
  <c r="I30" i="3"/>
  <c r="F30" i="3"/>
  <c r="E30" i="3"/>
  <c r="HF30" i="2"/>
  <c r="HE30" i="2"/>
  <c r="FR30" i="2"/>
  <c r="FQ30" i="2"/>
  <c r="E29" i="3"/>
  <c r="F29" i="4"/>
  <c r="E29" i="4"/>
  <c r="J29" i="3"/>
  <c r="I29" i="3"/>
  <c r="F29" i="3"/>
  <c r="HF29" i="2"/>
  <c r="HE29" i="2"/>
  <c r="F27" i="4"/>
  <c r="F28" i="4"/>
  <c r="F26" i="4"/>
  <c r="E27" i="4"/>
  <c r="E28" i="4"/>
  <c r="E26" i="4"/>
  <c r="F28" i="3"/>
  <c r="F18" i="3"/>
  <c r="F19" i="3"/>
  <c r="F20" i="3"/>
  <c r="F21" i="3"/>
  <c r="F22" i="3"/>
  <c r="F23" i="3"/>
  <c r="F24" i="3"/>
  <c r="F25" i="3"/>
  <c r="F26" i="3"/>
  <c r="F27" i="3"/>
  <c r="F17" i="3"/>
  <c r="E18" i="3"/>
  <c r="E19" i="3"/>
  <c r="E20" i="3"/>
  <c r="E21" i="3"/>
  <c r="E22" i="3"/>
  <c r="E23" i="3"/>
  <c r="E24" i="3"/>
  <c r="E25" i="3"/>
  <c r="E26" i="3"/>
  <c r="E27" i="3"/>
  <c r="E28" i="3"/>
  <c r="E17" i="3"/>
  <c r="HF28" i="2"/>
  <c r="HF27" i="2"/>
  <c r="HE28" i="2"/>
  <c r="HE27" i="2"/>
  <c r="FS28" i="2" l="1"/>
  <c r="FQ28" i="2" s="1"/>
  <c r="FS18" i="2"/>
  <c r="FT18" i="2"/>
  <c r="FS19" i="2"/>
  <c r="FT19" i="2"/>
  <c r="FS20" i="2"/>
  <c r="FT20" i="2"/>
  <c r="FR20" i="2" s="1"/>
  <c r="FS21" i="2"/>
  <c r="FT21" i="2"/>
  <c r="FS22" i="2"/>
  <c r="FT22" i="2"/>
  <c r="FS23" i="2"/>
  <c r="FT23" i="2"/>
  <c r="FR23" i="2" s="1"/>
  <c r="FS24" i="2"/>
  <c r="FT24" i="2"/>
  <c r="FR24" i="2" s="1"/>
  <c r="FS25" i="2"/>
  <c r="FT25" i="2"/>
  <c r="FR25" i="2" s="1"/>
  <c r="FS26" i="2"/>
  <c r="FT26" i="2"/>
  <c r="FS27" i="2"/>
  <c r="FT27" i="2"/>
  <c r="FR27" i="2" s="1"/>
  <c r="FT28" i="2"/>
  <c r="FT17" i="2"/>
  <c r="FS17" i="2"/>
  <c r="FQ17" i="2" s="1"/>
  <c r="FQ24" i="2" l="1"/>
  <c r="FR19" i="2"/>
  <c r="FR18" i="2"/>
  <c r="FQ18" i="2"/>
  <c r="FQ22" i="2"/>
  <c r="FQ26" i="2"/>
  <c r="FQ23" i="2"/>
  <c r="FQ21" i="2"/>
  <c r="FR22" i="2"/>
  <c r="FR21" i="2"/>
  <c r="FR17" i="2"/>
  <c r="FR28" i="2"/>
  <c r="FQ20" i="2"/>
  <c r="FQ19" i="2"/>
  <c r="FR26" i="2"/>
  <c r="FQ25" i="2"/>
  <c r="FQ27" i="2"/>
  <c r="CN11" i="2"/>
  <c r="CL11" i="2"/>
  <c r="CN10" i="2"/>
  <c r="CL10" i="2"/>
  <c r="CN9" i="2"/>
  <c r="CL9" i="2"/>
  <c r="CN8" i="2"/>
  <c r="CL8" i="2"/>
</calcChain>
</file>

<file path=xl/sharedStrings.xml><?xml version="1.0" encoding="utf-8"?>
<sst xmlns="http://schemas.openxmlformats.org/spreadsheetml/2006/main" count="1744" uniqueCount="400">
  <si>
    <t>項目
序號</t>
  </si>
  <si>
    <t>指標名稱</t>
  </si>
  <si>
    <t>指標內涵說明(複分類)</t>
  </si>
  <si>
    <t>指標數</t>
  </si>
  <si>
    <t>備註</t>
  </si>
  <si>
    <t>合計</t>
  </si>
  <si>
    <t>機關名稱：臺中市政府客家事務委員會</t>
    <phoneticPr fontId="2" type="noConversion"/>
  </si>
  <si>
    <t>臺中市政府客家事務委員會現有職員概況</t>
    <phoneticPr fontId="2" type="noConversion"/>
  </si>
  <si>
    <t>職員留職停薪概況</t>
    <phoneticPr fontId="2" type="noConversion"/>
  </si>
  <si>
    <t>社團負責人概況</t>
    <phoneticPr fontId="2" type="noConversion"/>
  </si>
  <si>
    <t>館舍客語臨櫃服務志工</t>
    <phoneticPr fontId="2" type="noConversion"/>
  </si>
  <si>
    <t>伯公照護站志工</t>
    <phoneticPr fontId="2" type="noConversion"/>
  </si>
  <si>
    <t>類別</t>
  </si>
  <si>
    <r>
      <t>7-1.臺中市政府</t>
    </r>
    <r>
      <rPr>
        <b/>
        <sz val="12"/>
        <color rgb="FFFF0000"/>
        <rFont val="新細明體"/>
        <family val="1"/>
        <charset val="136"/>
      </rPr>
      <t>○○</t>
    </r>
    <r>
      <rPr>
        <b/>
        <sz val="12"/>
        <color rgb="FFFF0000"/>
        <rFont val="微軟正黑體"/>
        <family val="2"/>
        <charset val="136"/>
      </rPr>
      <t>局/處志工</t>
    </r>
  </si>
  <si>
    <t>7-2.團體代表</t>
  </si>
  <si>
    <t>7-3.民意代表</t>
  </si>
  <si>
    <t>7-4.公教職員</t>
  </si>
  <si>
    <t>7-5.公教職員年齡結構</t>
  </si>
  <si>
    <t>7-6.公教職員教育程度結構</t>
  </si>
  <si>
    <t>項目</t>
  </si>
  <si>
    <t>○○志工人數性別</t>
  </si>
  <si>
    <r>
      <rPr>
        <sz val="9"/>
        <color rgb="FFFF0000"/>
        <rFont val="新細明體"/>
        <family val="1"/>
        <charset val="136"/>
      </rPr>
      <t>○○</t>
    </r>
    <r>
      <rPr>
        <sz val="9"/>
        <color rgb="FFFF0000"/>
        <rFont val="微軟正黑體"/>
        <family val="2"/>
        <charset val="136"/>
      </rPr>
      <t>志工人數年齡別</t>
    </r>
  </si>
  <si>
    <t>○○志工人數教育程度別</t>
  </si>
  <si>
    <t>○○志工人數職業別</t>
  </si>
  <si>
    <t>志工參加活動人次</t>
  </si>
  <si>
    <t>地方稅務局志工領有志願服務紀錄冊</t>
  </si>
  <si>
    <t>地方稅務局志工領有志願服務榮譽卡</t>
  </si>
  <si>
    <t>地方稅務局志工具原住民身分</t>
  </si>
  <si>
    <t>地方稅務局志工具新住民身分</t>
  </si>
  <si>
    <t>農會總幹事</t>
  </si>
  <si>
    <t>漁會總幹事</t>
  </si>
  <si>
    <t>市總工會理事長</t>
  </si>
  <si>
    <t>市企業公會理事長</t>
  </si>
  <si>
    <t>市職業工會理事長</t>
  </si>
  <si>
    <t>市產業工會理事長</t>
  </si>
  <si>
    <t>勞工團體</t>
  </si>
  <si>
    <t>原住民族群委員</t>
  </si>
  <si>
    <t>原住民社團理事長</t>
  </si>
  <si>
    <t>里長</t>
  </si>
  <si>
    <t>投票者</t>
  </si>
  <si>
    <t>里長候選人人數</t>
  </si>
  <si>
    <t>里長當選人人數</t>
  </si>
  <si>
    <t>市長候選人人數</t>
  </si>
  <si>
    <t>市長當選人人數</t>
  </si>
  <si>
    <t>立法委員</t>
  </si>
  <si>
    <t>市議員</t>
  </si>
  <si>
    <t>依身分別</t>
  </si>
  <si>
    <t>公務人員</t>
  </si>
  <si>
    <t>校長及教師</t>
  </si>
  <si>
    <t>未滿12歲</t>
  </si>
  <si>
    <t>12-17歲</t>
  </si>
  <si>
    <t>18-29歲</t>
  </si>
  <si>
    <t>30-49歲</t>
  </si>
  <si>
    <t>50-54歲</t>
  </si>
  <si>
    <t>55-64歲</t>
  </si>
  <si>
    <t>65歲以上</t>
  </si>
  <si>
    <t>國中及以下</t>
  </si>
  <si>
    <t>高中(職)</t>
  </si>
  <si>
    <t>大專</t>
  </si>
  <si>
    <t>研究所</t>
  </si>
  <si>
    <t>軍公教人員</t>
  </si>
  <si>
    <t>非軍公教人員</t>
  </si>
  <si>
    <t>理監事</t>
  </si>
  <si>
    <t>團體會員數</t>
  </si>
  <si>
    <t>29歲以下</t>
  </si>
  <si>
    <t>50歲以上</t>
  </si>
  <si>
    <t>大專以上程度</t>
  </si>
  <si>
    <t>高中職程度</t>
  </si>
  <si>
    <t>國中以下程度</t>
  </si>
  <si>
    <t>民選首長</t>
  </si>
  <si>
    <t>政務人員</t>
  </si>
  <si>
    <t>簡任</t>
  </si>
  <si>
    <t>薦任</t>
  </si>
  <si>
    <t>委任</t>
  </si>
  <si>
    <t>雇員</t>
  </si>
  <si>
    <t>男</t>
  </si>
  <si>
    <t>女</t>
  </si>
  <si>
    <t>其他</t>
  </si>
  <si>
    <t>現職</t>
  </si>
  <si>
    <t>已退休</t>
  </si>
  <si>
    <t>工商界人士</t>
  </si>
  <si>
    <t>退休人員</t>
  </si>
  <si>
    <t>家庭管理</t>
  </si>
  <si>
    <t>學生</t>
  </si>
  <si>
    <t>所占比率</t>
  </si>
  <si>
    <t>單位</t>
  </si>
  <si>
    <t>人</t>
  </si>
  <si>
    <t>％</t>
  </si>
  <si>
    <t>人次</t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</si>
  <si>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</si>
  <si>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</si>
  <si>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</si>
  <si>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</si>
  <si>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</si>
  <si>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</si>
  <si>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</si>
  <si>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</si>
  <si>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</si>
  <si>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</si>
  <si>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-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</si>
  <si>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</si>
  <si>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</si>
  <si>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</si>
  <si>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</si>
  <si>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</si>
  <si>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</si>
  <si>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</si>
  <si>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</si>
  <si>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</si>
  <si>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</si>
  <si>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資料時間</t>
  </si>
  <si>
    <t>計算
方式</t>
  </si>
  <si>
    <t>分子</t>
  </si>
  <si>
    <t>○○男性志工人數</t>
  </si>
  <si>
    <t>○○男性志工人數*100</t>
  </si>
  <si>
    <t>○○女性志工人數</t>
  </si>
  <si>
    <t>○○女性志工人數*100</t>
  </si>
  <si>
    <t>男性志工人數</t>
  </si>
  <si>
    <t>女性志工人數</t>
  </si>
  <si>
    <t>未滿12歲男性志工人數</t>
  </si>
  <si>
    <t>未滿12歲女性志工人數</t>
  </si>
  <si>
    <t>12-17歲男性志工人數</t>
  </si>
  <si>
    <t>12-17歲女性志工人數</t>
  </si>
  <si>
    <t>18-29歲男性志工人數</t>
  </si>
  <si>
    <t>18-29歲女性志工人數</t>
  </si>
  <si>
    <t>30-49歲男性志工人數</t>
  </si>
  <si>
    <t>30-49歲女性志工人數</t>
  </si>
  <si>
    <t>50-54歲男性志工人數</t>
  </si>
  <si>
    <t>50-54歲女性志工人數</t>
  </si>
  <si>
    <t>55-64歲男性志工人數</t>
  </si>
  <si>
    <t>55-64歲女性志工人數</t>
  </si>
  <si>
    <t>65歲以上男性志工人數</t>
  </si>
  <si>
    <t>65歲以上女性志工人數</t>
  </si>
  <si>
    <t>男性國中及以下教育程度志工人數</t>
  </si>
  <si>
    <t>女性國中及以下教育程度志工人數</t>
  </si>
  <si>
    <t>男性高中(職)教育程度志工人數</t>
  </si>
  <si>
    <t>女性高中(職)教育程度志工人數</t>
  </si>
  <si>
    <t>男性大專教育程度志工人數</t>
  </si>
  <si>
    <t>女性大專教育程度志工人數</t>
  </si>
  <si>
    <t>男性研究所教育程度志工人數</t>
  </si>
  <si>
    <t>女性研究所教育程度志工人數</t>
  </si>
  <si>
    <t>男性現職軍公教人員志工人數</t>
  </si>
  <si>
    <t>女性現職軍公教人員志工人數</t>
  </si>
  <si>
    <t>男性已退休軍公教人員志工人數</t>
  </si>
  <si>
    <t>女性已退休軍公教人員志工人數</t>
  </si>
  <si>
    <t>男性職業工商界人士志工人數</t>
  </si>
  <si>
    <t>女性職業工商界人士志工人數</t>
  </si>
  <si>
    <t>男性非軍公教人員退休人員志工人數</t>
  </si>
  <si>
    <t>女性非軍公教人員退休人員志工人數</t>
  </si>
  <si>
    <t>男性職業家庭管理志工人數</t>
  </si>
  <si>
    <t>女性職業家庭管理志工人數</t>
  </si>
  <si>
    <t>男性職業學生志工人數</t>
  </si>
  <si>
    <t>女性職業學生志工人數</t>
  </si>
  <si>
    <t>男性職業其他志工人數</t>
  </si>
  <si>
    <t>女性職業其他志工人數</t>
  </si>
  <si>
    <t>男性志工參加活動人次</t>
  </si>
  <si>
    <t>女性志工參加活動人次</t>
  </si>
  <si>
    <t>男性志工領有志願服務紀錄冊人數</t>
  </si>
  <si>
    <t>女性志工領有志願服務紀錄冊人數</t>
  </si>
  <si>
    <t>男性志工領有志願服務榮譽卡人數</t>
  </si>
  <si>
    <t>女性志工領有志願服務榮譽卡人數</t>
  </si>
  <si>
    <t>男性志工具原住民身分人數</t>
  </si>
  <si>
    <t>女性志工具原住民身分人數</t>
  </si>
  <si>
    <t>男性志工具新住民身分人數</t>
  </si>
  <si>
    <t>女性志工具新住民身分人數</t>
  </si>
  <si>
    <t>男性農會總幹事幹事人數</t>
  </si>
  <si>
    <t>女性農會總幹事幹事人數</t>
  </si>
  <si>
    <t>男性漁會總幹事幹事人數</t>
  </si>
  <si>
    <t>女性漁會總幹事幹事人數</t>
  </si>
  <si>
    <t>男性市總工會理事長理事長人數</t>
  </si>
  <si>
    <t>女性市總工會理事長理事長人數</t>
  </si>
  <si>
    <t>男性市企業公會理事長理事長人數</t>
  </si>
  <si>
    <t>女性市企業公會理事長理事長人數</t>
  </si>
  <si>
    <t>男性市職業工會理事長理事長人數</t>
  </si>
  <si>
    <t>女性市職業工會理事長理事長人數</t>
  </si>
  <si>
    <t>男性市產業工會理事長理事長人數</t>
  </si>
  <si>
    <t>女性市產業工會理事長理事長人數</t>
  </si>
  <si>
    <t>男性勞工團體理監事人數</t>
  </si>
  <si>
    <t>女性勞工團體理監事人數</t>
  </si>
  <si>
    <t>男性勞工團體會員數人數</t>
  </si>
  <si>
    <t>女性勞工團體會員數人數</t>
  </si>
  <si>
    <t>男性原住民族群委員人數</t>
  </si>
  <si>
    <t>女性原住民族群委員人數</t>
  </si>
  <si>
    <t>男性原住民社團理事長人數</t>
  </si>
  <si>
    <t>女性原住民社團理事長人數</t>
  </si>
  <si>
    <t>男性里長人數</t>
  </si>
  <si>
    <t>女性里長人數</t>
  </si>
  <si>
    <t>當年度舉辦之各項選舉中，男性投票人人數</t>
  </si>
  <si>
    <t>當年度舉辦之各項選舉中，女性投票人人數</t>
  </si>
  <si>
    <t>由本市各選舉區選舉產生里長之男性候選人數</t>
  </si>
  <si>
    <t>由本市各選舉區選舉產生里長之女性候選人數</t>
  </si>
  <si>
    <t>由本市各選舉區選舉產生里長之現有男性人數</t>
  </si>
  <si>
    <t>由本市各選舉區選舉產生里長之現有女性人數</t>
  </si>
  <si>
    <t>由本市各選舉區選舉產生市長之男性候選人數</t>
  </si>
  <si>
    <t>由本市各選舉區選舉產生市長之女性候選人數</t>
  </si>
  <si>
    <t>由本市各選舉區選舉產生市長之現有男性人數</t>
  </si>
  <si>
    <t>由本市各選舉區選舉產生市長之現有女性人數</t>
  </si>
  <si>
    <t>男性立法委員人數</t>
  </si>
  <si>
    <t>男性立法委員人數*100</t>
  </si>
  <si>
    <t>女性立法委員人數</t>
  </si>
  <si>
    <t>女性立法委員人數*100</t>
  </si>
  <si>
    <t>男性市議員人數</t>
  </si>
  <si>
    <t>男性市議員人數*100</t>
  </si>
  <si>
    <t>女性市議員人數</t>
  </si>
  <si>
    <t>女性市議員人數*100</t>
  </si>
  <si>
    <t>男性公務人員數</t>
  </si>
  <si>
    <t>女性公務人員數</t>
  </si>
  <si>
    <t>男性校長及教師數</t>
  </si>
  <si>
    <t>女性校長及教師數</t>
  </si>
  <si>
    <t>男性29歲以下公務人員數</t>
  </si>
  <si>
    <t>女性29歲以下公務人員數</t>
  </si>
  <si>
    <t>男性30-49歲公務人員數</t>
  </si>
  <si>
    <t>女性30-49歲公務人員數</t>
  </si>
  <si>
    <t>男性50歲以上公務人員數</t>
  </si>
  <si>
    <t>女性50歲以上公務人員數</t>
  </si>
  <si>
    <t>男性29歲以下校長及教師數</t>
  </si>
  <si>
    <t>女性29歲以下校長及教師數</t>
  </si>
  <si>
    <t>男性30-49歲校長及教師數</t>
  </si>
  <si>
    <t>女性30-49歲校長及教師數</t>
  </si>
  <si>
    <t>男性50歲以上校長及教師數</t>
  </si>
  <si>
    <t>女性50歲以上校長及教師數</t>
  </si>
  <si>
    <t>男性大專以上程度公務人員數</t>
  </si>
  <si>
    <t>女性大專以上程度公務人員數</t>
  </si>
  <si>
    <t>男性高中職程度公務人員數</t>
  </si>
  <si>
    <t>女性高中職程度公務人員數</t>
  </si>
  <si>
    <t>男性國中以下程度公務人員數</t>
  </si>
  <si>
    <t>女性國中以下程度公務人員數</t>
  </si>
  <si>
    <t>男性大專以上程度校長及教師數</t>
  </si>
  <si>
    <t>女性大專以上程度校長及教師數</t>
  </si>
  <si>
    <t>男性高中職程度校長及教師數</t>
  </si>
  <si>
    <t>女性高中職程度校長及教師數</t>
  </si>
  <si>
    <t>男性國中以下程度校長及教師數</t>
  </si>
  <si>
    <t>女性國中以下程度校長及教師數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</si>
  <si>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</si>
  <si>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</si>
  <si>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</si>
  <si>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</si>
  <si>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</si>
  <si>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</si>
  <si>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</si>
  <si>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</si>
  <si>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</si>
  <si>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</si>
  <si>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</si>
  <si>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</si>
  <si>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男性警察人員數</t>
  </si>
  <si>
    <t>女性警察人員數</t>
  </si>
  <si>
    <t>男性醫事人員數</t>
  </si>
  <si>
    <t>女性醫事人員數</t>
  </si>
  <si>
    <t>男性校長及教師人數</t>
  </si>
  <si>
    <t>女性校長及教師人數</t>
  </si>
  <si>
    <t>分母</t>
  </si>
  <si>
    <t>○○志工人數</t>
  </si>
  <si>
    <t>立法委員人數</t>
  </si>
  <si>
    <t>議員人數</t>
  </si>
  <si>
    <t>資料來源</t>
  </si>
  <si>
    <t>本府各機關</t>
  </si>
  <si>
    <t>本府地方稅務局</t>
  </si>
  <si>
    <t>本府農業局</t>
  </si>
  <si>
    <t>本府勞工局</t>
  </si>
  <si>
    <t>本府原住民族事務委員會</t>
  </si>
  <si>
    <t>本府民政局</t>
  </si>
  <si>
    <t>中央選舉委員會</t>
  </si>
  <si>
    <t>立法院</t>
  </si>
  <si>
    <t>臺中市議會</t>
  </si>
  <si>
    <t>本府人事處</t>
  </si>
  <si>
    <t>市立各級學校</t>
  </si>
  <si>
    <t>本府客家事務委員會</t>
  </si>
  <si>
    <t>查填機關</t>
  </si>
  <si>
    <t>本府個機關</t>
  </si>
  <si>
    <t>本府教育局</t>
  </si>
  <si>
    <t>來源網址</t>
  </si>
  <si>
    <t>http://db.cec.gov.tw/histMain.jsp?voteSel=20160101A1</t>
  </si>
  <si>
    <t>https://www.ly.gov.tw/Pages/List.aspx?nodeid=109</t>
  </si>
  <si>
    <t>公務統計報表</t>
  </si>
  <si>
    <t>各機關視需求自行增修格式內容</t>
  </si>
  <si>
    <t>含本府教育局公務人員數，不含學校公務人員數。</t>
  </si>
  <si>
    <t>僅計算本市各級學校(不含一般行政機關)。</t>
  </si>
  <si>
    <t>110年</t>
  </si>
  <si>
    <t>男性正式公務人員數</t>
  </si>
  <si>
    <t>女性正式公務人員數</t>
  </si>
  <si>
    <t>國樂團女性團員人數</t>
  </si>
  <si>
    <t>國樂團女性團員人數*100</t>
  </si>
  <si>
    <t>國樂團男性團員數</t>
  </si>
  <si>
    <t>未滿12歲男性團員人數</t>
  </si>
  <si>
    <t>未滿12歲國女性團員人數</t>
  </si>
  <si>
    <t>12-17歲男性團員人數</t>
  </si>
  <si>
    <t>12-17歲女性團員人數</t>
  </si>
  <si>
    <t>18-29歲男性團員人數</t>
  </si>
  <si>
    <t>18-29歲女性團員人數</t>
  </si>
  <si>
    <t>30-49歲男性團員人數</t>
  </si>
  <si>
    <t>30-49歲女性團員人數</t>
  </si>
  <si>
    <t>50-54歲男性團員人數</t>
  </si>
  <si>
    <t>50-54歲女性團員人數</t>
  </si>
  <si>
    <t>55-64歲男性團員人數</t>
  </si>
  <si>
    <t>55-64歲女性團員人數</t>
  </si>
  <si>
    <t>65歲以上男性團員人數</t>
  </si>
  <si>
    <t>65歲以上女性團員人數</t>
  </si>
  <si>
    <t>社團負責人男性人數</t>
    <phoneticPr fontId="2" type="noConversion"/>
  </si>
  <si>
    <t>社團負責人男性人數*100</t>
    <phoneticPr fontId="2" type="noConversion"/>
  </si>
  <si>
    <t>社團負責人女性人數*100</t>
    <phoneticPr fontId="2" type="noConversion"/>
  </si>
  <si>
    <t>社團負責人女性人數</t>
    <phoneticPr fontId="2" type="noConversion"/>
  </si>
  <si>
    <t>年底</t>
    <phoneticPr fontId="2" type="noConversion"/>
  </si>
  <si>
    <t>111年</t>
    <phoneticPr fontId="2" type="noConversion"/>
  </si>
  <si>
    <t>博士</t>
    <phoneticPr fontId="2" type="noConversion"/>
  </si>
  <si>
    <t>碩士</t>
    <phoneticPr fontId="2" type="noConversion"/>
  </si>
  <si>
    <t>大學</t>
    <phoneticPr fontId="2" type="noConversion"/>
  </si>
  <si>
    <t>專科</t>
    <phoneticPr fontId="2" type="noConversion"/>
  </si>
  <si>
    <t>高中職</t>
    <phoneticPr fontId="2" type="noConversion"/>
  </si>
  <si>
    <t>國中以下</t>
    <phoneticPr fontId="2" type="noConversion"/>
  </si>
  <si>
    <t>其他</t>
    <phoneticPr fontId="2" type="noConversion"/>
  </si>
  <si>
    <t>男</t>
    <phoneticPr fontId="2" type="noConversion"/>
  </si>
  <si>
    <t>女</t>
    <phoneticPr fontId="2" type="noConversion"/>
  </si>
  <si>
    <t>人</t>
    <phoneticPr fontId="2" type="noConversion"/>
  </si>
  <si>
    <t>男性博士數</t>
    <phoneticPr fontId="2" type="noConversion"/>
  </si>
  <si>
    <t>女性博士數</t>
    <phoneticPr fontId="2" type="noConversion"/>
  </si>
  <si>
    <t>男性碩士數</t>
    <phoneticPr fontId="2" type="noConversion"/>
  </si>
  <si>
    <t>女性碩士數</t>
    <phoneticPr fontId="2" type="noConversion"/>
  </si>
  <si>
    <t>男性大學數</t>
    <phoneticPr fontId="2" type="noConversion"/>
  </si>
  <si>
    <t>女性大學數</t>
    <phoneticPr fontId="2" type="noConversion"/>
  </si>
  <si>
    <t>男性專科數</t>
    <phoneticPr fontId="2" type="noConversion"/>
  </si>
  <si>
    <t>女性專科數</t>
    <phoneticPr fontId="2" type="noConversion"/>
  </si>
  <si>
    <t>男性高中職數</t>
    <phoneticPr fontId="2" type="noConversion"/>
  </si>
  <si>
    <t>女性高中職數</t>
    <phoneticPr fontId="2" type="noConversion"/>
  </si>
  <si>
    <t>男性國中以下數</t>
    <phoneticPr fontId="2" type="noConversion"/>
  </si>
  <si>
    <t>女性國中以下數</t>
    <phoneticPr fontId="2" type="noConversion"/>
  </si>
  <si>
    <t>男性其他數</t>
    <phoneticPr fontId="2" type="noConversion"/>
  </si>
  <si>
    <t>女性其他數</t>
    <phoneticPr fontId="2" type="noConversion"/>
  </si>
  <si>
    <t>館舍客語臨櫃服務男性志工人數</t>
  </si>
  <si>
    <t>館舍客語臨櫃服務男性志工人數*100</t>
  </si>
  <si>
    <t>館舍客語臨櫃服務女性志工人數</t>
  </si>
  <si>
    <t>館舍客語臨櫃服務女性志工人數*100</t>
  </si>
  <si>
    <t>館舍客語臨櫃服務志工人數</t>
  </si>
  <si>
    <t>伯公照護站男性志工人數</t>
  </si>
  <si>
    <t>伯公照護站男性志工人數*100</t>
  </si>
  <si>
    <t>伯公照護站女性志工人數</t>
  </si>
  <si>
    <t>伯公照護站女性志工人數*100</t>
  </si>
  <si>
    <t>伯公照護站志工人數</t>
  </si>
  <si>
    <t>不識字</t>
    <phoneticPr fontId="2" type="noConversion"/>
  </si>
  <si>
    <t>自修</t>
    <phoneticPr fontId="2" type="noConversion"/>
  </si>
  <si>
    <t>男性不識字數</t>
    <phoneticPr fontId="2" type="noConversion"/>
  </si>
  <si>
    <t>女性不識字數</t>
    <phoneticPr fontId="2" type="noConversion"/>
  </si>
  <si>
    <t>男性自修數</t>
    <phoneticPr fontId="2" type="noConversion"/>
  </si>
  <si>
    <t>女性自修數</t>
    <phoneticPr fontId="2" type="noConversion"/>
  </si>
  <si>
    <t>現有職員人數按性別及官等別分</t>
    <phoneticPr fontId="2" type="noConversion"/>
  </si>
  <si>
    <t>國樂團人數按性別及學歷分</t>
    <phoneticPr fontId="2" type="noConversion"/>
  </si>
  <si>
    <t>現有職員人數按性別及官等別分</t>
    <phoneticPr fontId="2" type="noConversion"/>
  </si>
  <si>
    <t>警察人員按性別分</t>
    <phoneticPr fontId="2" type="noConversion"/>
  </si>
  <si>
    <t>醫事人員按性別分</t>
    <phoneticPr fontId="2" type="noConversion"/>
  </si>
  <si>
    <t>校長及教師按性別分</t>
    <phoneticPr fontId="2" type="noConversion"/>
  </si>
  <si>
    <t>男</t>
    <phoneticPr fontId="2" type="noConversion"/>
  </si>
  <si>
    <t>女</t>
    <phoneticPr fontId="2" type="noConversion"/>
  </si>
  <si>
    <t>國樂團男性團員人數*100</t>
    <phoneticPr fontId="2" type="noConversion"/>
  </si>
  <si>
    <t>國樂團男性團員人數</t>
    <phoneticPr fontId="2" type="noConversion"/>
  </si>
  <si>
    <t>客家國樂團團員</t>
    <phoneticPr fontId="2" type="noConversion"/>
  </si>
  <si>
    <t>本府客家事務委員會</t>
    <phoneticPr fontId="2" type="noConversion"/>
  </si>
  <si>
    <t>國樂團人數結構按性別分</t>
    <phoneticPr fontId="2" type="noConversion"/>
  </si>
  <si>
    <t>國樂團人數按性別及年齡段分</t>
    <phoneticPr fontId="2" type="noConversion"/>
  </si>
  <si>
    <t>國樂團人數按性別及年齡段分</t>
    <phoneticPr fontId="2" type="noConversion"/>
  </si>
  <si>
    <t>男</t>
    <phoneticPr fontId="2" type="noConversion"/>
  </si>
  <si>
    <t>女</t>
    <phoneticPr fontId="2" type="noConversion"/>
  </si>
  <si>
    <t>社團負責人人數按性別分</t>
    <phoneticPr fontId="2" type="noConversion"/>
  </si>
  <si>
    <t>社團負責人人數結構按性別分</t>
    <phoneticPr fontId="2" type="noConversion"/>
  </si>
  <si>
    <t>館舍客語臨櫃服務志工人數按性別分</t>
    <phoneticPr fontId="2" type="noConversion"/>
  </si>
  <si>
    <t>館舍客語臨櫃服務志工人數結構按性別分</t>
    <phoneticPr fontId="2" type="noConversion"/>
  </si>
  <si>
    <t>伯公照護站志工人數按性別分</t>
    <phoneticPr fontId="2" type="noConversion"/>
  </si>
  <si>
    <t>伯公照護站志工人數結構按性別分</t>
    <phoneticPr fontId="2" type="noConversion"/>
  </si>
  <si>
    <t>111年</t>
  </si>
  <si>
    <t>正式公務人員留職停薪人數按性別分</t>
    <phoneticPr fontId="2" type="noConversion"/>
  </si>
  <si>
    <t>客語薪傳師概況</t>
    <phoneticPr fontId="2" type="noConversion"/>
  </si>
  <si>
    <t>客語薪傳師人數按性別分</t>
    <phoneticPr fontId="2" type="noConversion"/>
  </si>
  <si>
    <t>開班客語薪傳師按年齡層分</t>
    <phoneticPr fontId="2" type="noConversion"/>
  </si>
  <si>
    <t>112年</t>
    <phoneticPr fontId="2" type="noConversion"/>
  </si>
  <si>
    <t>-</t>
    <phoneticPr fontId="2" type="noConversion"/>
  </si>
  <si>
    <t>客語薪傳師男性人數</t>
    <phoneticPr fontId="2" type="noConversion"/>
  </si>
  <si>
    <t>客語薪傳師男性人數*100</t>
    <phoneticPr fontId="2" type="noConversion"/>
  </si>
  <si>
    <t>客語薪傳師女性人數</t>
    <phoneticPr fontId="2" type="noConversion"/>
  </si>
  <si>
    <t>客語薪傳師女性人數*100</t>
    <phoneticPr fontId="2" type="noConversion"/>
  </si>
  <si>
    <t>客語薪傳師人數</t>
    <phoneticPr fontId="2" type="noConversion"/>
  </si>
  <si>
    <t>客語薪傳師人數結構按性別分</t>
    <phoneticPr fontId="2" type="noConversion"/>
  </si>
  <si>
    <t>112年</t>
    <phoneticPr fontId="2" type="noConversion"/>
  </si>
  <si>
    <t>客語薪傳師人數按結構性別分</t>
    <phoneticPr fontId="2" type="noConversion"/>
  </si>
  <si>
    <t>客家國樂團團員</t>
    <phoneticPr fontId="2" type="noConversion"/>
  </si>
  <si>
    <t>114年臺中市政府機關性別統計指標目錄</t>
    <phoneticPr fontId="2" type="noConversion"/>
  </si>
  <si>
    <t>發布時間：114年</t>
    <phoneticPr fontId="2" type="noConversion"/>
  </si>
  <si>
    <t>113年</t>
    <phoneticPr fontId="2" type="noConversion"/>
  </si>
  <si>
    <t>國樂團人數按性別及打擊樂器分</t>
    <phoneticPr fontId="2" type="noConversion"/>
  </si>
  <si>
    <t>國樂團打擊樂器男性人數</t>
    <phoneticPr fontId="37" type="noConversion"/>
  </si>
  <si>
    <t>國樂團打擊樂器女性人數</t>
    <phoneticPr fontId="37" type="noConversion"/>
  </si>
  <si>
    <t>18-29歲男性薪傳師人數</t>
    <phoneticPr fontId="2" type="noConversion"/>
  </si>
  <si>
    <t>18-29歲女性薪傳師人數</t>
    <phoneticPr fontId="2" type="noConversion"/>
  </si>
  <si>
    <t>30-49歲男性薪傳師人數</t>
    <phoneticPr fontId="2" type="noConversion"/>
  </si>
  <si>
    <t>30-49歲女性薪傳師人數</t>
    <phoneticPr fontId="2" type="noConversion"/>
  </si>
  <si>
    <t>50-54歲男性薪傳師人數</t>
    <phoneticPr fontId="2" type="noConversion"/>
  </si>
  <si>
    <t>50-54歲女性薪傳師人數</t>
    <phoneticPr fontId="2" type="noConversion"/>
  </si>
  <si>
    <t>55-64歲男性薪傳師人數</t>
    <phoneticPr fontId="2" type="noConversion"/>
  </si>
  <si>
    <t>55-64歲女性薪傳師人數</t>
    <phoneticPr fontId="2" type="noConversion"/>
  </si>
  <si>
    <t>65歲以上男性薪傳師人數</t>
    <phoneticPr fontId="2" type="noConversion"/>
  </si>
  <si>
    <t>65歲以上女性薪傳師人數</t>
    <phoneticPr fontId="2" type="noConversion"/>
  </si>
  <si>
    <t>國樂團人數按性別及打擊樂區分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</si>
</sst>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&quot; &quot;;[Red]&quot;(&quot;0.00&quot;)&quot;"/>
    <numFmt numFmtId="177" formatCode="&quot;  &quot;#,##0&quot; &quot;;&quot;- &quot;#,##0&quot; &quot;;&quot;  - &quot;;&quot; &quot;@&quot; &quot;"/>
    <numFmt numFmtId="178" formatCode="#,##0&quot; &quot;"/>
    <numFmt numFmtId="179" formatCode="&quot; &quot;#,##0&quot; &quot;;&quot;-&quot;#,##0&quot; &quot;;&quot; - &quot;;&quot; &quot;@&quot; &quot;"/>
    <numFmt numFmtId="180" formatCode="#,##0.00&quot; &quot;"/>
    <numFmt numFmtId="181" formatCode="&quot; &quot;#,##0.00&quot; &quot;;&quot;-&quot;#,##0.00&quot; &quot;;&quot; - &quot;;&quot; &quot;@&quot; &quot;"/>
    <numFmt numFmtId="182" formatCode="#,##0&quot; &quot;;&quot;-&quot;#,##0&quot; &quot;;&quot;－ &quot;;@&quot; &quot;"/>
    <numFmt numFmtId="183" formatCode="0&quot; &quot;"/>
    <numFmt numFmtId="184" formatCode="0;&quot;-&quot;0;&quot;-&quot;"/>
    <numFmt numFmtId="185" formatCode="&quot;  &quot;0&quot; &quot;;&quot;- &quot;0&quot; &quot;;&quot;  - &quot;;&quot; &quot;@&quot; &quot;"/>
    <numFmt numFmtId="186" formatCode="0&quot; &quot;;&quot;-&quot;0&quot; &quot;;&quot;－ &quot;;@&quot; &quot;"/>
    <numFmt numFmtId="187" formatCode="&quot; &quot;0&quot; &quot;;&quot;-&quot;0&quot; &quot;;&quot; - &quot;;&quot; &quot;@&quot; &quot;"/>
    <numFmt numFmtId="188" formatCode="0.00&quot; &quot;"/>
    <numFmt numFmtId="189" formatCode="&quot; &quot;#,##0.00&quot; &quot;;&quot;-&quot;#,##0.00&quot; &quot;;&quot; -&quot;00&quot; &quot;;&quot; &quot;@&quot; &quot;"/>
    <numFmt numFmtId="190" formatCode="0_);[Red]\(0\)"/>
    <numFmt numFmtId="191" formatCode="&quot;  &quot;0.00&quot; &quot;;&quot;- &quot;0.00&quot; &quot;;&quot;  - &quot;;&quot; &quot;@&quot; &quot;"/>
    <numFmt numFmtId="192" formatCode="#,##0.00_ "/>
    <numFmt numFmtId="193" formatCode="#,##0_ "/>
    <numFmt numFmtId="194" formatCode="0.00_ "/>
    <numFmt numFmtId="195" formatCode="0.00_);[Red]\(0.00\)"/>
  </numFmts>
  <fonts count="38" x14ac:knownFonts="1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9"/>
      <color rgb="FF00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FF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E6B8B7"/>
        <bgColor rgb="FFE6B8B7"/>
      </patternFill>
    </fill>
    <fill>
      <patternFill patternType="solid">
        <fgColor rgb="FFEBF1DE"/>
        <bgColor rgb="FFEBF1DE"/>
      </patternFill>
    </fill>
    <fill>
      <patternFill patternType="solid">
        <fgColor rgb="FFF8CBAD"/>
        <bgColor rgb="FFF8CBA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9" fillId="0" borderId="0">
      <alignment vertical="center"/>
    </xf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>
      <alignment vertical="center"/>
    </xf>
    <xf numFmtId="0" fontId="9" fillId="0" borderId="0" applyNumberFormat="0" applyFont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ont="0" applyBorder="0" applyProtection="0">
      <alignment vertical="center"/>
    </xf>
    <xf numFmtId="189" fontId="9" fillId="0" borderId="0" applyFont="0" applyFill="0" applyBorder="0" applyAlignment="0" applyProtection="0">
      <alignment vertical="center"/>
    </xf>
  </cellStyleXfs>
  <cellXfs count="673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1">
      <alignment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12" xfId="1" applyFont="1" applyFill="1" applyBorder="1">
      <alignment vertical="center"/>
    </xf>
    <xf numFmtId="0" fontId="15" fillId="2" borderId="13" xfId="1" applyFont="1" applyFill="1" applyBorder="1">
      <alignment vertical="center"/>
    </xf>
    <xf numFmtId="0" fontId="15" fillId="2" borderId="8" xfId="1" applyFont="1" applyFill="1" applyBorder="1">
      <alignment vertical="center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 wrapText="1"/>
    </xf>
    <xf numFmtId="0" fontId="17" fillId="2" borderId="17" xfId="3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16" xfId="3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22" xfId="1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6" fillId="0" borderId="14" xfId="1" applyFont="1" applyBorder="1">
      <alignment vertical="center"/>
    </xf>
    <xf numFmtId="0" fontId="16" fillId="0" borderId="0" xfId="1" applyFont="1">
      <alignment vertical="center"/>
    </xf>
    <xf numFmtId="0" fontId="16" fillId="0" borderId="16" xfId="1" applyFont="1" applyBorder="1">
      <alignment vertical="center"/>
    </xf>
    <xf numFmtId="0" fontId="16" fillId="0" borderId="15" xfId="1" applyFont="1" applyBorder="1">
      <alignment vertical="center"/>
    </xf>
    <xf numFmtId="0" fontId="18" fillId="0" borderId="0" xfId="1" applyFont="1" applyAlignment="1">
      <alignment horizontal="center" vertical="center"/>
    </xf>
    <xf numFmtId="177" fontId="18" fillId="0" borderId="8" xfId="2" applyNumberFormat="1" applyFont="1" applyBorder="1" applyAlignment="1">
      <alignment horizontal="right" vertical="center"/>
    </xf>
    <xf numFmtId="0" fontId="18" fillId="0" borderId="1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177" fontId="19" fillId="0" borderId="8" xfId="2" applyNumberFormat="1" applyFont="1" applyBorder="1" applyAlignment="1">
      <alignment horizontal="right" vertical="center"/>
    </xf>
    <xf numFmtId="177" fontId="19" fillId="0" borderId="22" xfId="2" applyNumberFormat="1" applyFont="1" applyBorder="1" applyAlignment="1">
      <alignment horizontal="right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/>
    <xf numFmtId="0" fontId="20" fillId="0" borderId="26" xfId="1" applyFont="1" applyBorder="1" applyAlignment="1"/>
    <xf numFmtId="0" fontId="19" fillId="0" borderId="0" xfId="3" applyFont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178" fontId="18" fillId="0" borderId="0" xfId="2" applyNumberFormat="1" applyFont="1" applyAlignment="1">
      <alignment horizontal="right" vertical="center"/>
    </xf>
    <xf numFmtId="177" fontId="18" fillId="0" borderId="0" xfId="2" applyNumberFormat="1" applyFont="1" applyAlignment="1">
      <alignment horizontal="right" vertical="center"/>
    </xf>
    <xf numFmtId="179" fontId="18" fillId="0" borderId="14" xfId="2" applyNumberFormat="1" applyFont="1" applyBorder="1" applyAlignment="1">
      <alignment horizontal="right" vertical="center"/>
    </xf>
    <xf numFmtId="179" fontId="18" fillId="0" borderId="26" xfId="2" applyNumberFormat="1" applyFont="1" applyBorder="1" applyAlignment="1">
      <alignment horizontal="right" vertical="center"/>
    </xf>
    <xf numFmtId="177" fontId="19" fillId="0" borderId="0" xfId="2" applyNumberFormat="1" applyFont="1" applyAlignment="1">
      <alignment horizontal="right" vertical="center"/>
    </xf>
    <xf numFmtId="177" fontId="19" fillId="0" borderId="26" xfId="2" applyNumberFormat="1" applyFont="1" applyBorder="1" applyAlignment="1">
      <alignment horizontal="right" vertical="center"/>
    </xf>
    <xf numFmtId="0" fontId="19" fillId="0" borderId="14" xfId="1" applyFont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178" fontId="19" fillId="0" borderId="0" xfId="1" applyNumberFormat="1" applyFont="1" applyAlignment="1">
      <alignment horizontal="right" vertical="center"/>
    </xf>
    <xf numFmtId="180" fontId="19" fillId="0" borderId="0" xfId="1" applyNumberFormat="1" applyFont="1" applyAlignment="1">
      <alignment horizontal="right" vertical="center"/>
    </xf>
    <xf numFmtId="179" fontId="19" fillId="0" borderId="14" xfId="2" applyNumberFormat="1" applyFont="1" applyBorder="1" applyAlignment="1">
      <alignment horizontal="right" vertical="center"/>
    </xf>
    <xf numFmtId="179" fontId="19" fillId="0" borderId="0" xfId="2" applyNumberFormat="1" applyFont="1" applyAlignment="1">
      <alignment horizontal="right" vertical="center"/>
    </xf>
    <xf numFmtId="179" fontId="19" fillId="0" borderId="26" xfId="2" applyNumberFormat="1" applyFont="1" applyBorder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14" xfId="2" applyNumberFormat="1" applyFont="1" applyBorder="1" applyAlignment="1">
      <alignment horizontal="right" vertical="center"/>
    </xf>
    <xf numFmtId="181" fontId="19" fillId="0" borderId="26" xfId="2" applyNumberFormat="1" applyFont="1" applyBorder="1" applyAlignment="1">
      <alignment horizontal="right" vertical="center"/>
    </xf>
    <xf numFmtId="179" fontId="18" fillId="0" borderId="0" xfId="2" applyNumberFormat="1" applyFont="1" applyAlignment="1">
      <alignment horizontal="right" vertical="center"/>
    </xf>
    <xf numFmtId="0" fontId="15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182" fontId="18" fillId="0" borderId="0" xfId="2" applyNumberFormat="1" applyFont="1" applyAlignment="1">
      <alignment horizontal="right" vertical="center"/>
    </xf>
    <xf numFmtId="182" fontId="18" fillId="0" borderId="14" xfId="2" applyNumberFormat="1" applyFont="1" applyBorder="1" applyAlignment="1">
      <alignment horizontal="right" vertical="center"/>
    </xf>
    <xf numFmtId="178" fontId="19" fillId="0" borderId="14" xfId="1" applyNumberFormat="1" applyFont="1" applyBorder="1" applyAlignment="1">
      <alignment horizontal="right" vertical="center"/>
    </xf>
    <xf numFmtId="177" fontId="19" fillId="0" borderId="29" xfId="2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178" fontId="18" fillId="0" borderId="0" xfId="1" applyNumberFormat="1" applyFont="1" applyAlignment="1">
      <alignment horizontal="right" vertical="center"/>
    </xf>
    <xf numFmtId="178" fontId="19" fillId="0" borderId="26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horizontal="right" vertical="center"/>
    </xf>
    <xf numFmtId="181" fontId="19" fillId="0" borderId="14" xfId="1" applyNumberFormat="1" applyFont="1" applyBorder="1" applyAlignment="1">
      <alignment horizontal="right" vertical="center"/>
    </xf>
    <xf numFmtId="181" fontId="19" fillId="0" borderId="26" xfId="1" applyNumberFormat="1" applyFont="1" applyBorder="1" applyAlignment="1">
      <alignment horizontal="right" vertical="center"/>
    </xf>
    <xf numFmtId="179" fontId="19" fillId="0" borderId="0" xfId="4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83" fontId="18" fillId="0" borderId="0" xfId="2" applyNumberFormat="1" applyFont="1" applyAlignment="1">
      <alignment horizontal="right" vertical="center"/>
    </xf>
    <xf numFmtId="179" fontId="19" fillId="0" borderId="29" xfId="1" applyNumberFormat="1" applyFont="1" applyBorder="1" applyAlignment="1">
      <alignment horizontal="right" vertical="center"/>
    </xf>
    <xf numFmtId="180" fontId="16" fillId="0" borderId="0" xfId="1" applyNumberFormat="1" applyFo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179" fontId="18" fillId="3" borderId="30" xfId="1" applyNumberFormat="1" applyFont="1" applyFill="1" applyBorder="1" applyAlignment="1">
      <alignment horizontal="right" vertical="center"/>
    </xf>
    <xf numFmtId="179" fontId="18" fillId="3" borderId="19" xfId="1" applyNumberFormat="1" applyFont="1" applyFill="1" applyBorder="1" applyAlignment="1">
      <alignment horizontal="right" vertical="center"/>
    </xf>
    <xf numFmtId="179" fontId="19" fillId="3" borderId="31" xfId="1" applyNumberFormat="1" applyFont="1" applyFill="1" applyBorder="1" applyAlignment="1">
      <alignment horizontal="right" vertical="center"/>
    </xf>
    <xf numFmtId="179" fontId="19" fillId="3" borderId="19" xfId="1" applyNumberFormat="1" applyFont="1" applyFill="1" applyBorder="1" applyAlignment="1">
      <alignment horizontal="right" vertical="center"/>
    </xf>
    <xf numFmtId="179" fontId="19" fillId="3" borderId="11" xfId="1" applyNumberFormat="1" applyFont="1" applyFill="1" applyBorder="1" applyAlignment="1">
      <alignment horizontal="right" vertical="center"/>
    </xf>
    <xf numFmtId="0" fontId="17" fillId="3" borderId="7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3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7" fillId="3" borderId="19" xfId="3" applyFont="1" applyFill="1" applyBorder="1" applyAlignment="1">
      <alignment horizontal="center" vertical="center" wrapText="1"/>
    </xf>
    <xf numFmtId="0" fontId="17" fillId="3" borderId="2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0" fontId="9" fillId="3" borderId="0" xfId="1" applyFill="1">
      <alignment vertical="center"/>
    </xf>
    <xf numFmtId="0" fontId="21" fillId="2" borderId="32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9" xfId="5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5" fillId="4" borderId="3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184" fontId="21" fillId="0" borderId="0" xfId="1" applyNumberFormat="1" applyFont="1" applyAlignment="1">
      <alignment horizontal="right" vertical="center"/>
    </xf>
    <xf numFmtId="0" fontId="9" fillId="0" borderId="0" xfId="1" applyAlignment="1">
      <alignment horizontal="center" vertical="center"/>
    </xf>
    <xf numFmtId="181" fontId="26" fillId="0" borderId="0" xfId="1" applyNumberFormat="1" applyFont="1">
      <alignment vertical="center"/>
    </xf>
    <xf numFmtId="0" fontId="27" fillId="0" borderId="1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182" fontId="27" fillId="0" borderId="0" xfId="1" applyNumberFormat="1" applyFont="1" applyAlignment="1">
      <alignment horizontal="right" vertical="center"/>
    </xf>
    <xf numFmtId="177" fontId="27" fillId="0" borderId="0" xfId="2" applyNumberFormat="1" applyFont="1" applyAlignment="1">
      <alignment horizontal="right" vertical="center"/>
    </xf>
    <xf numFmtId="178" fontId="27" fillId="0" borderId="0" xfId="1" applyNumberFormat="1" applyFont="1" applyAlignment="1">
      <alignment horizontal="right" vertical="center"/>
    </xf>
    <xf numFmtId="177" fontId="25" fillId="0" borderId="29" xfId="2" applyNumberFormat="1" applyFont="1" applyBorder="1" applyAlignment="1">
      <alignment horizontal="right" vertical="center"/>
    </xf>
    <xf numFmtId="177" fontId="25" fillId="0" borderId="0" xfId="2" applyNumberFormat="1" applyFont="1" applyAlignment="1">
      <alignment horizontal="right" vertical="center"/>
    </xf>
    <xf numFmtId="177" fontId="25" fillId="0" borderId="26" xfId="2" applyNumberFormat="1" applyFont="1" applyBorder="1" applyAlignment="1">
      <alignment horizontal="right" vertical="center"/>
    </xf>
    <xf numFmtId="178" fontId="25" fillId="0" borderId="14" xfId="1" applyNumberFormat="1" applyFont="1" applyBorder="1" applyAlignment="1">
      <alignment horizontal="right" vertical="center"/>
    </xf>
    <xf numFmtId="178" fontId="25" fillId="0" borderId="0" xfId="1" applyNumberFormat="1" applyFont="1" applyAlignment="1">
      <alignment horizontal="right" vertical="center"/>
    </xf>
    <xf numFmtId="179" fontId="25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right" vertical="center"/>
    </xf>
    <xf numFmtId="0" fontId="25" fillId="0" borderId="0" xfId="1" applyFont="1" applyAlignment="1"/>
    <xf numFmtId="0" fontId="25" fillId="0" borderId="26" xfId="1" applyFont="1" applyBorder="1" applyAlignment="1"/>
    <xf numFmtId="180" fontId="25" fillId="0" borderId="0" xfId="1" applyNumberFormat="1" applyFont="1" applyAlignment="1">
      <alignment horizontal="right" vertical="center"/>
    </xf>
    <xf numFmtId="178" fontId="25" fillId="0" borderId="26" xfId="1" applyNumberFormat="1" applyFont="1" applyBorder="1" applyAlignment="1">
      <alignment horizontal="right" vertical="center"/>
    </xf>
    <xf numFmtId="181" fontId="25" fillId="0" borderId="0" xfId="1" applyNumberFormat="1" applyFont="1" applyAlignment="1">
      <alignment horizontal="right" vertical="center"/>
    </xf>
    <xf numFmtId="181" fontId="25" fillId="0" borderId="14" xfId="1" applyNumberFormat="1" applyFont="1" applyBorder="1" applyAlignment="1">
      <alignment horizontal="right" vertical="center"/>
    </xf>
    <xf numFmtId="181" fontId="25" fillId="0" borderId="26" xfId="1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9" fontId="25" fillId="0" borderId="0" xfId="4" applyNumberFormat="1" applyFont="1" applyAlignment="1">
      <alignment horizontal="right" vertical="center"/>
    </xf>
    <xf numFmtId="178" fontId="25" fillId="0" borderId="0" xfId="4" applyNumberFormat="1" applyFont="1" applyAlignment="1">
      <alignment horizontal="right" vertical="center"/>
    </xf>
    <xf numFmtId="179" fontId="27" fillId="0" borderId="0" xfId="1" applyNumberFormat="1" applyFont="1" applyAlignment="1">
      <alignment horizontal="right" vertical="center"/>
    </xf>
    <xf numFmtId="183" fontId="27" fillId="0" borderId="0" xfId="2" applyNumberFormat="1" applyFont="1" applyAlignment="1">
      <alignment horizontal="right" vertical="center"/>
    </xf>
    <xf numFmtId="179" fontId="25" fillId="0" borderId="29" xfId="1" applyNumberFormat="1" applyFont="1" applyBorder="1" applyAlignment="1">
      <alignment horizontal="right" vertical="center"/>
    </xf>
    <xf numFmtId="0" fontId="30" fillId="0" borderId="14" xfId="1" applyFont="1" applyBorder="1">
      <alignment vertical="center"/>
    </xf>
    <xf numFmtId="180" fontId="30" fillId="0" borderId="0" xfId="1" applyNumberFormat="1" applyFont="1">
      <alignment vertical="center"/>
    </xf>
    <xf numFmtId="0" fontId="30" fillId="0" borderId="0" xfId="1" applyFont="1">
      <alignment vertical="center"/>
    </xf>
    <xf numFmtId="1" fontId="20" fillId="0" borderId="1" xfId="7" applyNumberFormat="1" applyFont="1" applyBorder="1" applyAlignment="1">
      <alignment horizontal="center" vertical="center"/>
    </xf>
    <xf numFmtId="186" fontId="20" fillId="0" borderId="1" xfId="2" applyNumberFormat="1" applyFont="1" applyBorder="1" applyAlignment="1">
      <alignment horizontal="right" vertical="center"/>
    </xf>
    <xf numFmtId="185" fontId="20" fillId="0" borderId="1" xfId="2" applyNumberFormat="1" applyFont="1" applyBorder="1" applyAlignment="1">
      <alignment horizontal="right" vertical="center"/>
    </xf>
    <xf numFmtId="0" fontId="29" fillId="5" borderId="1" xfId="7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86" fontId="25" fillId="0" borderId="0" xfId="2" applyNumberFormat="1" applyFont="1" applyBorder="1" applyAlignment="1">
      <alignment horizontal="right" vertical="center"/>
    </xf>
    <xf numFmtId="185" fontId="25" fillId="0" borderId="0" xfId="2" applyNumberFormat="1" applyFont="1" applyBorder="1" applyAlignment="1">
      <alignment horizontal="right" vertical="center"/>
    </xf>
    <xf numFmtId="187" fontId="25" fillId="0" borderId="0" xfId="7" applyNumberFormat="1" applyFont="1" applyBorder="1" applyAlignment="1">
      <alignment horizontal="right" vertical="center"/>
    </xf>
    <xf numFmtId="183" fontId="25" fillId="0" borderId="0" xfId="2" applyNumberFormat="1" applyFont="1" applyBorder="1" applyAlignment="1">
      <alignment horizontal="right" vertical="center"/>
    </xf>
    <xf numFmtId="0" fontId="17" fillId="3" borderId="30" xfId="1" applyFont="1" applyFill="1" applyBorder="1" applyAlignment="1">
      <alignment horizontal="center" vertical="center" wrapText="1"/>
    </xf>
    <xf numFmtId="0" fontId="17" fillId="3" borderId="34" xfId="1" applyFont="1" applyFill="1" applyBorder="1" applyAlignment="1">
      <alignment horizontal="center" vertical="center" wrapText="1"/>
    </xf>
    <xf numFmtId="0" fontId="17" fillId="3" borderId="35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31" fillId="0" borderId="14" xfId="1" applyFont="1" applyBorder="1">
      <alignment vertical="center"/>
    </xf>
    <xf numFmtId="0" fontId="32" fillId="0" borderId="14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9" fillId="4" borderId="0" xfId="1" applyFill="1">
      <alignment vertical="center"/>
    </xf>
    <xf numFmtId="0" fontId="34" fillId="0" borderId="0" xfId="1" applyFont="1">
      <alignment vertical="center"/>
    </xf>
    <xf numFmtId="0" fontId="34" fillId="4" borderId="0" xfId="1" applyFont="1" applyFill="1">
      <alignment vertical="center"/>
    </xf>
    <xf numFmtId="0" fontId="9" fillId="3" borderId="8" xfId="1" applyFill="1" applyBorder="1">
      <alignment vertical="center"/>
    </xf>
    <xf numFmtId="0" fontId="9" fillId="0" borderId="0" xfId="1" applyAlignment="1"/>
    <xf numFmtId="187" fontId="25" fillId="0" borderId="48" xfId="7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92" fontId="20" fillId="0" borderId="0" xfId="1" applyNumberFormat="1" applyFont="1">
      <alignment vertical="center"/>
    </xf>
    <xf numFmtId="193" fontId="20" fillId="0" borderId="0" xfId="1" applyNumberFormat="1" applyFont="1">
      <alignment vertical="center"/>
    </xf>
    <xf numFmtId="179" fontId="25" fillId="0" borderId="0" xfId="2" applyNumberFormat="1" applyFont="1" applyBorder="1" applyAlignment="1">
      <alignment horizontal="right" vertical="center"/>
    </xf>
    <xf numFmtId="0" fontId="17" fillId="3" borderId="39" xfId="1" applyFont="1" applyFill="1" applyBorder="1" applyAlignment="1">
      <alignment horizontal="center" vertical="center" wrapText="1"/>
    </xf>
    <xf numFmtId="187" fontId="25" fillId="0" borderId="53" xfId="7" applyNumberFormat="1" applyFont="1" applyBorder="1" applyAlignment="1">
      <alignment horizontal="right" vertical="center"/>
    </xf>
    <xf numFmtId="0" fontId="17" fillId="5" borderId="1" xfId="7" applyFont="1" applyFill="1" applyBorder="1" applyAlignment="1">
      <alignment horizontal="center" vertical="center" wrapText="1"/>
    </xf>
    <xf numFmtId="0" fontId="17" fillId="5" borderId="19" xfId="7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7" fillId="3" borderId="20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2" fontId="25" fillId="0" borderId="8" xfId="7" applyNumberFormat="1" applyFont="1" applyBorder="1" applyAlignment="1">
      <alignment horizontal="right" vertical="center"/>
    </xf>
    <xf numFmtId="186" fontId="25" fillId="0" borderId="8" xfId="2" applyNumberFormat="1" applyFont="1" applyBorder="1" applyAlignment="1">
      <alignment horizontal="right" vertical="center"/>
    </xf>
    <xf numFmtId="185" fontId="25" fillId="0" borderId="8" xfId="2" applyNumberFormat="1" applyFont="1" applyBorder="1" applyAlignment="1">
      <alignment horizontal="right" vertical="center"/>
    </xf>
    <xf numFmtId="185" fontId="25" fillId="0" borderId="47" xfId="2" applyNumberFormat="1" applyFont="1" applyBorder="1" applyAlignment="1">
      <alignment horizontal="right" vertical="center"/>
    </xf>
    <xf numFmtId="2" fontId="25" fillId="0" borderId="0" xfId="7" applyNumberFormat="1" applyFont="1" applyBorder="1" applyAlignment="1">
      <alignment horizontal="right" vertical="center"/>
    </xf>
    <xf numFmtId="1" fontId="25" fillId="0" borderId="0" xfId="7" applyNumberFormat="1" applyFont="1" applyBorder="1" applyAlignment="1">
      <alignment horizontal="right" vertical="center"/>
    </xf>
    <xf numFmtId="0" fontId="29" fillId="0" borderId="14" xfId="1" applyFont="1" applyBorder="1" applyAlignment="1">
      <alignment horizontal="right" vertical="center"/>
    </xf>
    <xf numFmtId="179" fontId="25" fillId="0" borderId="47" xfId="2" applyNumberFormat="1" applyFont="1" applyBorder="1" applyAlignment="1">
      <alignment horizontal="right" vertical="center"/>
    </xf>
    <xf numFmtId="185" fontId="9" fillId="0" borderId="0" xfId="1" applyNumberFormat="1">
      <alignment vertical="center"/>
    </xf>
    <xf numFmtId="0" fontId="32" fillId="2" borderId="20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179" fontId="29" fillId="0" borderId="0" xfId="0" applyNumberFormat="1" applyFont="1" applyAlignment="1">
      <alignment horizontal="right" vertical="center"/>
    </xf>
    <xf numFmtId="181" fontId="25" fillId="0" borderId="0" xfId="2" applyNumberFormat="1" applyFont="1" applyBorder="1" applyAlignment="1">
      <alignment horizontal="right" vertical="center"/>
    </xf>
    <xf numFmtId="194" fontId="9" fillId="0" borderId="0" xfId="1" applyNumberFormat="1">
      <alignment vertical="center"/>
    </xf>
    <xf numFmtId="2" fontId="9" fillId="0" borderId="0" xfId="1" applyNumberFormat="1">
      <alignment vertical="center"/>
    </xf>
    <xf numFmtId="2" fontId="20" fillId="0" borderId="0" xfId="1" applyNumberFormat="1" applyFont="1">
      <alignment vertical="center"/>
    </xf>
    <xf numFmtId="192" fontId="9" fillId="0" borderId="0" xfId="1" applyNumberFormat="1">
      <alignment vertical="center"/>
    </xf>
    <xf numFmtId="0" fontId="9" fillId="0" borderId="78" xfId="1" applyBorder="1">
      <alignment vertical="center"/>
    </xf>
    <xf numFmtId="0" fontId="9" fillId="3" borderId="78" xfId="1" applyFill="1" applyBorder="1">
      <alignment vertical="center"/>
    </xf>
    <xf numFmtId="0" fontId="32" fillId="2" borderId="85" xfId="0" applyFont="1" applyFill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31" fillId="0" borderId="78" xfId="0" applyFont="1" applyBorder="1" applyAlignment="1">
      <alignment vertical="center"/>
    </xf>
    <xf numFmtId="0" fontId="31" fillId="0" borderId="77" xfId="0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179" fontId="29" fillId="0" borderId="78" xfId="0" applyNumberFormat="1" applyFont="1" applyBorder="1" applyAlignment="1">
      <alignment horizontal="right" vertical="center"/>
    </xf>
    <xf numFmtId="185" fontId="25" fillId="0" borderId="77" xfId="2" applyNumberFormat="1" applyFont="1" applyBorder="1" applyAlignment="1">
      <alignment horizontal="right" vertical="center"/>
    </xf>
    <xf numFmtId="0" fontId="29" fillId="0" borderId="7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195" fontId="29" fillId="0" borderId="0" xfId="0" applyNumberFormat="1" applyFont="1" applyAlignment="1">
      <alignment horizontal="right" vertical="center"/>
    </xf>
    <xf numFmtId="195" fontId="29" fillId="0" borderId="77" xfId="0" applyNumberFormat="1" applyFont="1" applyBorder="1" applyAlignment="1">
      <alignment horizontal="right" vertical="center"/>
    </xf>
    <xf numFmtId="188" fontId="29" fillId="0" borderId="0" xfId="0" applyNumberFormat="1" applyFont="1" applyAlignment="1">
      <alignment horizontal="right" vertical="center"/>
    </xf>
    <xf numFmtId="188" fontId="29" fillId="0" borderId="85" xfId="0" applyNumberFormat="1" applyFont="1" applyBorder="1" applyAlignment="1">
      <alignment horizontal="right" vertical="center"/>
    </xf>
    <xf numFmtId="0" fontId="17" fillId="3" borderId="80" xfId="1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32" fillId="2" borderId="88" xfId="0" applyFont="1" applyFill="1" applyBorder="1" applyAlignment="1">
      <alignment horizontal="center" vertical="center" wrapText="1"/>
    </xf>
    <xf numFmtId="190" fontId="29" fillId="0" borderId="0" xfId="0" applyNumberFormat="1" applyFont="1" applyAlignment="1">
      <alignment horizontal="right" vertical="center"/>
    </xf>
    <xf numFmtId="187" fontId="25" fillId="0" borderId="77" xfId="7" applyNumberFormat="1" applyFont="1" applyBorder="1" applyAlignment="1">
      <alignment horizontal="right" vertical="center"/>
    </xf>
    <xf numFmtId="0" fontId="17" fillId="5" borderId="34" xfId="7" applyFont="1" applyFill="1" applyBorder="1" applyAlignment="1">
      <alignment horizontal="center" vertical="center" wrapText="1"/>
    </xf>
    <xf numFmtId="185" fontId="20" fillId="0" borderId="34" xfId="7" applyNumberFormat="1" applyFont="1" applyBorder="1" applyAlignment="1">
      <alignment horizontal="center" vertical="center"/>
    </xf>
    <xf numFmtId="191" fontId="25" fillId="0" borderId="99" xfId="7" applyNumberFormat="1" applyFont="1" applyBorder="1" applyAlignment="1">
      <alignment horizontal="right" vertical="center"/>
    </xf>
    <xf numFmtId="191" fontId="25" fillId="0" borderId="78" xfId="7" applyNumberFormat="1" applyFont="1" applyBorder="1" applyAlignment="1">
      <alignment horizontal="right" vertical="center"/>
    </xf>
    <xf numFmtId="185" fontId="25" fillId="0" borderId="78" xfId="7" applyNumberFormat="1" applyFont="1" applyBorder="1" applyAlignment="1">
      <alignment horizontal="right" vertical="center"/>
    </xf>
    <xf numFmtId="0" fontId="29" fillId="5" borderId="34" xfId="7" applyFont="1" applyFill="1" applyBorder="1" applyAlignment="1">
      <alignment horizontal="center" vertical="center" wrapText="1"/>
    </xf>
    <xf numFmtId="0" fontId="17" fillId="2" borderId="39" xfId="1" applyFont="1" applyFill="1" applyBorder="1" applyAlignment="1">
      <alignment horizontal="center" vertical="center" wrapText="1"/>
    </xf>
    <xf numFmtId="179" fontId="19" fillId="0" borderId="0" xfId="2" applyNumberFormat="1" applyFont="1" applyBorder="1" applyAlignment="1">
      <alignment horizontal="right" vertical="center"/>
    </xf>
    <xf numFmtId="179" fontId="19" fillId="0" borderId="39" xfId="2" applyNumberFormat="1" applyFont="1" applyBorder="1" applyAlignment="1">
      <alignment horizontal="right" vertical="center"/>
    </xf>
    <xf numFmtId="0" fontId="32" fillId="2" borderId="93" xfId="0" applyFont="1" applyFill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179" fontId="29" fillId="0" borderId="78" xfId="2" applyNumberFormat="1" applyFont="1" applyBorder="1" applyAlignment="1">
      <alignment horizontal="right" vertical="center"/>
    </xf>
    <xf numFmtId="179" fontId="29" fillId="0" borderId="77" xfId="2" applyNumberFormat="1" applyFont="1" applyBorder="1" applyAlignment="1">
      <alignment horizontal="right" vertical="center"/>
    </xf>
    <xf numFmtId="179" fontId="25" fillId="0" borderId="77" xfId="2" applyNumberFormat="1" applyFont="1" applyBorder="1" applyAlignment="1">
      <alignment horizontal="right" vertical="center"/>
    </xf>
    <xf numFmtId="179" fontId="29" fillId="0" borderId="77" xfId="0" applyNumberFormat="1" applyFont="1" applyBorder="1" applyAlignment="1">
      <alignment horizontal="right" vertical="center"/>
    </xf>
    <xf numFmtId="185" fontId="20" fillId="0" borderId="2" xfId="2" applyNumberFormat="1" applyFont="1" applyBorder="1" applyAlignment="1">
      <alignment horizontal="right" vertical="center"/>
    </xf>
    <xf numFmtId="183" fontId="25" fillId="0" borderId="53" xfId="2" applyNumberFormat="1" applyFont="1" applyBorder="1" applyAlignment="1">
      <alignment horizontal="right" vertical="center"/>
    </xf>
    <xf numFmtId="0" fontId="25" fillId="0" borderId="68" xfId="1" applyFont="1" applyBorder="1" applyAlignment="1">
      <alignment horizontal="center" vertical="center"/>
    </xf>
    <xf numFmtId="0" fontId="31" fillId="0" borderId="0" xfId="1" applyFont="1">
      <alignment vertical="center"/>
    </xf>
    <xf numFmtId="0" fontId="32" fillId="0" borderId="0" xfId="1" applyFont="1" applyAlignment="1">
      <alignment horizontal="center" vertical="center"/>
    </xf>
    <xf numFmtId="188" fontId="29" fillId="0" borderId="0" xfId="1" applyNumberFormat="1" applyFont="1" applyAlignment="1">
      <alignment horizontal="right" vertical="center"/>
    </xf>
    <xf numFmtId="188" fontId="29" fillId="0" borderId="0" xfId="1" applyNumberFormat="1" applyFont="1" applyAlignment="1">
      <alignment horizontal="center" vertical="center"/>
    </xf>
    <xf numFmtId="0" fontId="34" fillId="0" borderId="78" xfId="1" applyFont="1" applyBorder="1">
      <alignment vertical="center"/>
    </xf>
    <xf numFmtId="0" fontId="32" fillId="2" borderId="35" xfId="1" applyFont="1" applyFill="1" applyBorder="1" applyAlignment="1">
      <alignment horizontal="center" vertical="center" wrapText="1"/>
    </xf>
    <xf numFmtId="0" fontId="31" fillId="0" borderId="77" xfId="1" applyFont="1" applyBorder="1">
      <alignment vertical="center"/>
    </xf>
    <xf numFmtId="0" fontId="32" fillId="0" borderId="77" xfId="1" applyFont="1" applyBorder="1" applyAlignment="1">
      <alignment horizontal="center" vertical="center"/>
    </xf>
    <xf numFmtId="0" fontId="29" fillId="0" borderId="0" xfId="1" applyFont="1" applyAlignment="1">
      <alignment horizontal="right" vertical="center"/>
    </xf>
    <xf numFmtId="188" fontId="29" fillId="0" borderId="77" xfId="1" applyNumberFormat="1" applyFont="1" applyBorder="1" applyAlignment="1">
      <alignment horizontal="right" vertical="center"/>
    </xf>
    <xf numFmtId="188" fontId="29" fillId="0" borderId="77" xfId="1" applyNumberFormat="1" applyFont="1" applyBorder="1" applyAlignment="1">
      <alignment horizontal="center" vertical="center"/>
    </xf>
    <xf numFmtId="0" fontId="29" fillId="2" borderId="35" xfId="1" applyFont="1" applyFill="1" applyBorder="1" applyAlignment="1">
      <alignment horizontal="center" vertical="center" wrapText="1"/>
    </xf>
    <xf numFmtId="0" fontId="35" fillId="0" borderId="0" xfId="1" applyFont="1">
      <alignment vertical="center"/>
    </xf>
    <xf numFmtId="0" fontId="35" fillId="0" borderId="77" xfId="1" applyFont="1" applyBorder="1">
      <alignment vertical="center"/>
    </xf>
    <xf numFmtId="0" fontId="29" fillId="0" borderId="77" xfId="1" applyFont="1" applyBorder="1" applyAlignment="1">
      <alignment horizontal="center" vertical="center"/>
    </xf>
    <xf numFmtId="181" fontId="25" fillId="0" borderId="77" xfId="2" applyNumberFormat="1" applyFont="1" applyBorder="1" applyAlignment="1">
      <alignment horizontal="right" vertical="center"/>
    </xf>
    <xf numFmtId="0" fontId="32" fillId="3" borderId="3" xfId="1" applyFont="1" applyFill="1" applyBorder="1" applyAlignment="1">
      <alignment horizontal="center" vertical="center" wrapText="1"/>
    </xf>
    <xf numFmtId="0" fontId="24" fillId="2" borderId="35" xfId="1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9" fillId="2" borderId="17" xfId="1" applyFont="1" applyFill="1" applyBorder="1" applyAlignment="1">
      <alignment horizontal="center" vertical="center" wrapText="1"/>
    </xf>
    <xf numFmtId="0" fontId="29" fillId="2" borderId="27" xfId="1" applyFont="1" applyFill="1" applyBorder="1" applyAlignment="1">
      <alignment horizontal="center" vertical="center" wrapText="1"/>
    </xf>
    <xf numFmtId="0" fontId="25" fillId="0" borderId="77" xfId="1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25" fillId="0" borderId="78" xfId="1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179" fontId="25" fillId="0" borderId="26" xfId="2" applyNumberFormat="1" applyFont="1" applyBorder="1" applyAlignment="1">
      <alignment horizontal="right" vertical="center"/>
    </xf>
    <xf numFmtId="0" fontId="20" fillId="5" borderId="20" xfId="7" applyFont="1" applyFill="1" applyBorder="1" applyAlignment="1">
      <alignment horizontal="center" vertical="center" wrapText="1"/>
    </xf>
    <xf numFmtId="0" fontId="20" fillId="5" borderId="4" xfId="7" applyFont="1" applyFill="1" applyBorder="1" applyAlignment="1">
      <alignment horizontal="center" vertical="center" wrapText="1"/>
    </xf>
    <xf numFmtId="0" fontId="20" fillId="5" borderId="94" xfId="7" applyFont="1" applyFill="1" applyBorder="1" applyAlignment="1">
      <alignment horizontal="center" vertical="center" wrapText="1"/>
    </xf>
    <xf numFmtId="0" fontId="20" fillId="5" borderId="3" xfId="7" applyFont="1" applyFill="1" applyBorder="1" applyAlignment="1">
      <alignment horizontal="center" vertical="center" wrapText="1"/>
    </xf>
    <xf numFmtId="0" fontId="20" fillId="5" borderId="1" xfId="7" applyFont="1" applyFill="1" applyBorder="1" applyAlignment="1">
      <alignment horizontal="center" vertical="center" wrapText="1"/>
    </xf>
    <xf numFmtId="0" fontId="20" fillId="5" borderId="35" xfId="7" applyFont="1" applyFill="1" applyBorder="1" applyAlignment="1">
      <alignment horizontal="center" vertical="center" wrapText="1"/>
    </xf>
    <xf numFmtId="0" fontId="9" fillId="0" borderId="77" xfId="1" applyBorder="1">
      <alignment vertical="center"/>
    </xf>
    <xf numFmtId="0" fontId="9" fillId="0" borderId="53" xfId="1" applyBorder="1">
      <alignment vertical="center"/>
    </xf>
    <xf numFmtId="0" fontId="9" fillId="0" borderId="90" xfId="1" applyBorder="1">
      <alignment vertical="center"/>
    </xf>
    <xf numFmtId="0" fontId="32" fillId="3" borderId="128" xfId="1" applyFont="1" applyFill="1" applyBorder="1" applyAlignment="1">
      <alignment horizontal="center" vertical="center" wrapText="1"/>
    </xf>
    <xf numFmtId="0" fontId="32" fillId="3" borderId="129" xfId="1" applyFont="1" applyFill="1" applyBorder="1" applyAlignment="1">
      <alignment horizontal="center" vertical="center" wrapText="1"/>
    </xf>
    <xf numFmtId="0" fontId="32" fillId="3" borderId="40" xfId="1" applyFont="1" applyFill="1" applyBorder="1" applyAlignment="1">
      <alignment horizontal="center" vertical="center" wrapText="1"/>
    </xf>
    <xf numFmtId="0" fontId="32" fillId="3" borderId="58" xfId="1" applyFont="1" applyFill="1" applyBorder="1" applyAlignment="1">
      <alignment horizontal="center" vertical="center" wrapText="1"/>
    </xf>
    <xf numFmtId="0" fontId="32" fillId="3" borderId="90" xfId="1" applyFont="1" applyFill="1" applyBorder="1" applyAlignment="1">
      <alignment horizontal="center" vertical="center" wrapText="1"/>
    </xf>
    <xf numFmtId="0" fontId="29" fillId="2" borderId="130" xfId="1" applyFont="1" applyFill="1" applyBorder="1" applyAlignment="1">
      <alignment horizontal="center" vertical="center" wrapText="1"/>
    </xf>
    <xf numFmtId="0" fontId="9" fillId="0" borderId="136" xfId="1" applyBorder="1">
      <alignment vertical="center"/>
    </xf>
    <xf numFmtId="0" fontId="32" fillId="3" borderId="137" xfId="1" applyFont="1" applyFill="1" applyBorder="1" applyAlignment="1">
      <alignment horizontal="center" vertical="center" wrapText="1"/>
    </xf>
    <xf numFmtId="0" fontId="29" fillId="2" borderId="143" xfId="1" applyFont="1" applyFill="1" applyBorder="1" applyAlignment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179" fontId="25" fillId="0" borderId="78" xfId="2" applyNumberFormat="1" applyFont="1" applyBorder="1" applyAlignment="1">
      <alignment horizontal="right" vertical="center"/>
    </xf>
    <xf numFmtId="0" fontId="29" fillId="2" borderId="34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179" fontId="25" fillId="0" borderId="0" xfId="2" applyNumberFormat="1" applyFont="1" applyAlignment="1" applyProtection="1">
      <alignment horizontal="right" vertical="center"/>
      <protection locked="0"/>
    </xf>
    <xf numFmtId="179" fontId="25" fillId="0" borderId="0" xfId="4" applyNumberFormat="1" applyFont="1" applyAlignment="1" applyProtection="1">
      <alignment horizontal="right" vertical="center"/>
      <protection locked="0"/>
    </xf>
    <xf numFmtId="178" fontId="25" fillId="0" borderId="0" xfId="1" applyNumberFormat="1" applyFont="1" applyAlignment="1" applyProtection="1">
      <alignment horizontal="right" vertical="center"/>
      <protection locked="0"/>
    </xf>
    <xf numFmtId="179" fontId="25" fillId="0" borderId="0" xfId="2" applyNumberFormat="1" applyFont="1" applyBorder="1" applyAlignment="1" applyProtection="1">
      <alignment horizontal="right" vertical="center"/>
      <protection locked="0"/>
    </xf>
    <xf numFmtId="179" fontId="25" fillId="0" borderId="78" xfId="2" applyNumberFormat="1" applyFont="1" applyBorder="1" applyAlignment="1" applyProtection="1">
      <alignment horizontal="right" vertical="center"/>
      <protection locked="0"/>
    </xf>
    <xf numFmtId="185" fontId="25" fillId="0" borderId="0" xfId="2" applyNumberFormat="1" applyFont="1" applyBorder="1" applyAlignment="1" applyProtection="1">
      <alignment horizontal="right" vertical="center"/>
      <protection locked="0"/>
    </xf>
    <xf numFmtId="183" fontId="25" fillId="0" borderId="0" xfId="2" applyNumberFormat="1" applyFont="1" applyBorder="1" applyAlignment="1" applyProtection="1">
      <alignment horizontal="right" vertical="center"/>
      <protection locked="0"/>
    </xf>
    <xf numFmtId="185" fontId="25" fillId="0" borderId="47" xfId="2" applyNumberFormat="1" applyFont="1" applyBorder="1" applyAlignment="1" applyProtection="1">
      <alignment horizontal="right" vertical="center"/>
      <protection locked="0"/>
    </xf>
    <xf numFmtId="185" fontId="25" fillId="0" borderId="77" xfId="2" applyNumberFormat="1" applyFont="1" applyBorder="1" applyAlignment="1" applyProtection="1">
      <alignment horizontal="right" vertical="center"/>
      <protection locked="0"/>
    </xf>
    <xf numFmtId="0" fontId="29" fillId="0" borderId="78" xfId="0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29" fillId="0" borderId="14" xfId="1" applyFont="1" applyBorder="1" applyAlignment="1" applyProtection="1">
      <alignment horizontal="right" vertical="center"/>
      <protection locked="0"/>
    </xf>
    <xf numFmtId="0" fontId="29" fillId="0" borderId="0" xfId="1" applyFont="1" applyAlignment="1" applyProtection="1">
      <alignment horizontal="right" vertical="center"/>
      <protection locked="0"/>
    </xf>
    <xf numFmtId="0" fontId="25" fillId="0" borderId="78" xfId="1" applyFont="1" applyBorder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0" fontId="25" fillId="0" borderId="77" xfId="1" applyFont="1" applyBorder="1" applyAlignment="1" applyProtection="1">
      <alignment horizontal="center" vertical="center"/>
      <protection locked="0"/>
    </xf>
    <xf numFmtId="179" fontId="29" fillId="0" borderId="0" xfId="0" applyNumberFormat="1" applyFont="1" applyAlignment="1" applyProtection="1">
      <alignment horizontal="right" vertical="center"/>
      <protection locked="0"/>
    </xf>
    <xf numFmtId="0" fontId="29" fillId="0" borderId="40" xfId="0" applyFont="1" applyBorder="1" applyAlignment="1">
      <alignment horizontal="center" vertical="center"/>
    </xf>
    <xf numFmtId="179" fontId="29" fillId="0" borderId="40" xfId="2" applyNumberFormat="1" applyFont="1" applyBorder="1" applyAlignment="1">
      <alignment horizontal="right" vertical="center"/>
    </xf>
    <xf numFmtId="179" fontId="29" fillId="0" borderId="40" xfId="0" applyNumberFormat="1" applyFont="1" applyBorder="1" applyAlignment="1">
      <alignment horizontal="right" vertical="center"/>
    </xf>
    <xf numFmtId="179" fontId="25" fillId="0" borderId="40" xfId="2" applyNumberFormat="1" applyFont="1" applyBorder="1" applyAlignment="1">
      <alignment horizontal="right" vertical="center"/>
    </xf>
    <xf numFmtId="179" fontId="29" fillId="0" borderId="56" xfId="0" applyNumberFormat="1" applyFont="1" applyBorder="1" applyAlignment="1">
      <alignment horizontal="right" vertical="center"/>
    </xf>
    <xf numFmtId="179" fontId="25" fillId="0" borderId="57" xfId="2" applyNumberFormat="1" applyFont="1" applyBorder="1" applyAlignment="1">
      <alignment horizontal="right" vertical="center"/>
    </xf>
    <xf numFmtId="179" fontId="29" fillId="0" borderId="147" xfId="0" applyNumberFormat="1" applyFont="1" applyBorder="1" applyAlignment="1">
      <alignment horizontal="right" vertical="center"/>
    </xf>
    <xf numFmtId="179" fontId="25" fillId="0" borderId="147" xfId="2" applyNumberFormat="1" applyFont="1" applyBorder="1" applyAlignment="1">
      <alignment horizontal="right" vertical="center"/>
    </xf>
    <xf numFmtId="179" fontId="25" fillId="0" borderId="147" xfId="2" applyNumberFormat="1" applyFont="1" applyBorder="1" applyAlignment="1" applyProtection="1">
      <alignment horizontal="right" vertical="center"/>
      <protection locked="0"/>
    </xf>
    <xf numFmtId="179" fontId="25" fillId="0" borderId="47" xfId="2" applyNumberFormat="1" applyFont="1" applyBorder="1" applyAlignment="1" applyProtection="1">
      <alignment horizontal="right" vertical="center"/>
      <protection locked="0"/>
    </xf>
    <xf numFmtId="179" fontId="29" fillId="0" borderId="58" xfId="0" applyNumberFormat="1" applyFont="1" applyBorder="1" applyAlignment="1">
      <alignment horizontal="right" vertical="center"/>
    </xf>
    <xf numFmtId="179" fontId="29" fillId="0" borderId="59" xfId="0" applyNumberFormat="1" applyFont="1" applyBorder="1" applyAlignment="1">
      <alignment horizontal="right" vertical="center"/>
    </xf>
    <xf numFmtId="0" fontId="17" fillId="3" borderId="40" xfId="1" applyFont="1" applyFill="1" applyBorder="1" applyAlignment="1">
      <alignment horizontal="center" vertical="center" wrapText="1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21" xfId="0" applyFont="1" applyBorder="1" applyAlignment="1" applyProtection="1">
      <alignment horizontal="left" vertical="center" wrapText="1"/>
      <protection locked="0"/>
    </xf>
    <xf numFmtId="0" fontId="10" fillId="0" borderId="146" xfId="0" applyFont="1" applyBorder="1" applyAlignment="1" applyProtection="1">
      <alignment horizontal="left" vertical="center" wrapText="1"/>
      <protection locked="0"/>
    </xf>
    <xf numFmtId="0" fontId="10" fillId="0" borderId="12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17" fillId="5" borderId="49" xfId="7" applyFont="1" applyFill="1" applyBorder="1" applyAlignment="1">
      <alignment horizontal="center" vertical="center" wrapText="1"/>
    </xf>
    <xf numFmtId="0" fontId="17" fillId="5" borderId="51" xfId="7" applyFont="1" applyFill="1" applyBorder="1" applyAlignment="1">
      <alignment horizontal="center" vertical="center" wrapText="1"/>
    </xf>
    <xf numFmtId="0" fontId="17" fillId="5" borderId="52" xfId="7" applyFont="1" applyFill="1" applyBorder="1" applyAlignment="1">
      <alignment horizontal="center" vertical="center" wrapText="1"/>
    </xf>
    <xf numFmtId="0" fontId="17" fillId="5" borderId="17" xfId="7" applyFont="1" applyFill="1" applyBorder="1" applyAlignment="1">
      <alignment horizontal="center" vertical="center" wrapText="1"/>
    </xf>
    <xf numFmtId="0" fontId="17" fillId="5" borderId="13" xfId="7" applyFont="1" applyFill="1" applyBorder="1" applyAlignment="1">
      <alignment horizontal="center" vertical="center" wrapText="1"/>
    </xf>
    <xf numFmtId="0" fontId="17" fillId="5" borderId="27" xfId="7" applyFont="1" applyFill="1" applyBorder="1" applyAlignment="1">
      <alignment horizontal="center" vertical="center" wrapText="1"/>
    </xf>
    <xf numFmtId="0" fontId="17" fillId="5" borderId="20" xfId="7" applyFont="1" applyFill="1" applyBorder="1" applyAlignment="1">
      <alignment horizontal="center" vertical="center" wrapText="1"/>
    </xf>
    <xf numFmtId="0" fontId="17" fillId="5" borderId="91" xfId="7" applyFont="1" applyFill="1" applyBorder="1" applyAlignment="1">
      <alignment horizontal="center" vertical="center" wrapText="1"/>
    </xf>
    <xf numFmtId="0" fontId="17" fillId="5" borderId="98" xfId="7" applyFont="1" applyFill="1" applyBorder="1" applyAlignment="1">
      <alignment horizontal="center" vertical="center" wrapText="1"/>
    </xf>
    <xf numFmtId="0" fontId="17" fillId="5" borderId="93" xfId="7" applyFont="1" applyFill="1" applyBorder="1" applyAlignment="1">
      <alignment horizontal="center" vertical="center" wrapText="1"/>
    </xf>
    <xf numFmtId="0" fontId="17" fillId="5" borderId="2" xfId="7" applyFont="1" applyFill="1" applyBorder="1" applyAlignment="1">
      <alignment horizontal="center" vertical="center" wrapText="1"/>
    </xf>
    <xf numFmtId="0" fontId="17" fillId="5" borderId="5" xfId="7" applyFont="1" applyFill="1" applyBorder="1" applyAlignment="1">
      <alignment horizontal="center" vertical="center" wrapText="1"/>
    </xf>
    <xf numFmtId="0" fontId="17" fillId="5" borderId="4" xfId="7" applyFont="1" applyFill="1" applyBorder="1" applyAlignment="1">
      <alignment horizontal="center" vertical="center" wrapText="1"/>
    </xf>
    <xf numFmtId="0" fontId="17" fillId="5" borderId="97" xfId="7" applyFont="1" applyFill="1" applyBorder="1" applyAlignment="1">
      <alignment horizontal="center" vertical="center"/>
    </xf>
    <xf numFmtId="0" fontId="17" fillId="5" borderId="50" xfId="7" applyFont="1" applyFill="1" applyBorder="1" applyAlignment="1">
      <alignment horizontal="center" vertical="center"/>
    </xf>
    <xf numFmtId="0" fontId="25" fillId="6" borderId="30" xfId="7" applyFont="1" applyFill="1" applyBorder="1" applyAlignment="1">
      <alignment horizontal="center" vertical="center" wrapText="1"/>
    </xf>
    <xf numFmtId="0" fontId="25" fillId="6" borderId="80" xfId="7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/>
    </xf>
    <xf numFmtId="0" fontId="33" fillId="4" borderId="80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center" vertical="center" wrapText="1"/>
    </xf>
    <xf numFmtId="0" fontId="32" fillId="2" borderId="89" xfId="0" applyFont="1" applyFill="1" applyBorder="1" applyAlignment="1">
      <alignment horizontal="center" vertical="center" wrapText="1"/>
    </xf>
    <xf numFmtId="0" fontId="32" fillId="2" borderId="90" xfId="0" applyFont="1" applyFill="1" applyBorder="1" applyAlignment="1">
      <alignment horizontal="center" vertical="center" wrapText="1"/>
    </xf>
    <xf numFmtId="0" fontId="32" fillId="2" borderId="60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17" fillId="5" borderId="1" xfId="7" applyFont="1" applyFill="1" applyBorder="1" applyAlignment="1">
      <alignment horizontal="center" vertical="center" wrapText="1"/>
    </xf>
    <xf numFmtId="0" fontId="0" fillId="4" borderId="69" xfId="0" applyFill="1" applyBorder="1" applyAlignment="1">
      <alignment vertical="center"/>
    </xf>
    <xf numFmtId="0" fontId="0" fillId="4" borderId="87" xfId="0" applyFill="1" applyBorder="1" applyAlignment="1">
      <alignment vertical="center"/>
    </xf>
    <xf numFmtId="0" fontId="25" fillId="4" borderId="65" xfId="0" applyFont="1" applyFill="1" applyBorder="1" applyAlignment="1">
      <alignment horizontal="center" vertical="center" wrapText="1"/>
    </xf>
    <xf numFmtId="0" fontId="25" fillId="4" borderId="86" xfId="0" applyFont="1" applyFill="1" applyBorder="1" applyAlignment="1">
      <alignment horizontal="center" vertical="center" wrapText="1"/>
    </xf>
    <xf numFmtId="0" fontId="0" fillId="4" borderId="65" xfId="0" applyFill="1" applyBorder="1" applyAlignment="1">
      <alignment vertical="center"/>
    </xf>
    <xf numFmtId="0" fontId="0" fillId="4" borderId="86" xfId="0" applyFill="1" applyBorder="1" applyAlignment="1">
      <alignment vertical="center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5" borderId="1" xfId="7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/>
    </xf>
    <xf numFmtId="0" fontId="33" fillId="4" borderId="96" xfId="0" applyFont="1" applyFill="1" applyBorder="1" applyAlignment="1">
      <alignment horizontal="center" vertical="center"/>
    </xf>
    <xf numFmtId="0" fontId="29" fillId="2" borderId="92" xfId="0" applyFont="1" applyFill="1" applyBorder="1" applyAlignment="1">
      <alignment horizontal="center" vertical="center" wrapText="1"/>
    </xf>
    <xf numFmtId="0" fontId="29" fillId="2" borderId="94" xfId="0" applyFont="1" applyFill="1" applyBorder="1" applyAlignment="1">
      <alignment horizontal="center" vertical="center" wrapText="1"/>
    </xf>
    <xf numFmtId="0" fontId="25" fillId="6" borderId="79" xfId="7" applyFont="1" applyFill="1" applyBorder="1" applyAlignment="1">
      <alignment horizontal="center" vertical="center" wrapText="1"/>
    </xf>
    <xf numFmtId="0" fontId="25" fillId="6" borderId="64" xfId="7" applyFont="1" applyFill="1" applyBorder="1" applyAlignment="1">
      <alignment horizontal="center" vertical="center" wrapText="1"/>
    </xf>
    <xf numFmtId="0" fontId="0" fillId="6" borderId="95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109" xfId="0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0" borderId="104" xfId="0" applyFont="1" applyBorder="1" applyAlignment="1">
      <alignment horizontal="center" vertical="center"/>
    </xf>
    <xf numFmtId="0" fontId="32" fillId="2" borderId="65" xfId="0" applyFont="1" applyFill="1" applyBorder="1" applyAlignment="1">
      <alignment horizontal="center" vertical="center" wrapText="1"/>
    </xf>
    <xf numFmtId="0" fontId="32" fillId="2" borderId="86" xfId="0" applyFont="1" applyFill="1" applyBorder="1" applyAlignment="1">
      <alignment horizontal="center" vertical="center" wrapText="1"/>
    </xf>
    <xf numFmtId="0" fontId="25" fillId="4" borderId="75" xfId="1" applyFont="1" applyFill="1" applyBorder="1" applyAlignment="1">
      <alignment horizontal="center" vertical="center" wrapText="1"/>
    </xf>
    <xf numFmtId="0" fontId="9" fillId="4" borderId="70" xfId="1" applyFill="1" applyBorder="1">
      <alignment vertical="center"/>
    </xf>
    <xf numFmtId="0" fontId="9" fillId="4" borderId="76" xfId="1" applyFill="1" applyBorder="1">
      <alignment vertical="center"/>
    </xf>
    <xf numFmtId="0" fontId="25" fillId="4" borderId="6" xfId="1" applyFont="1" applyFill="1" applyBorder="1" applyAlignment="1">
      <alignment horizontal="center" vertical="center" wrapText="1"/>
    </xf>
    <xf numFmtId="0" fontId="25" fillId="4" borderId="43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9" fillId="4" borderId="71" xfId="1" applyFill="1" applyBorder="1">
      <alignment vertical="center"/>
    </xf>
    <xf numFmtId="0" fontId="17" fillId="4" borderId="72" xfId="1" applyFont="1" applyFill="1" applyBorder="1" applyAlignment="1">
      <alignment horizontal="center" vertical="center" wrapText="1"/>
    </xf>
    <xf numFmtId="0" fontId="9" fillId="4" borderId="72" xfId="1" applyFill="1" applyBorder="1">
      <alignment vertical="center"/>
    </xf>
    <xf numFmtId="0" fontId="9" fillId="4" borderId="75" xfId="1" applyFill="1" applyBorder="1">
      <alignment vertical="center"/>
    </xf>
    <xf numFmtId="0" fontId="9" fillId="4" borderId="1" xfId="1" applyFill="1" applyBorder="1">
      <alignment vertical="center"/>
    </xf>
    <xf numFmtId="0" fontId="9" fillId="4" borderId="11" xfId="1" applyFill="1" applyBorder="1">
      <alignment vertical="center"/>
    </xf>
    <xf numFmtId="0" fontId="9" fillId="4" borderId="7" xfId="1" applyFill="1" applyBorder="1">
      <alignment vertical="center"/>
    </xf>
    <xf numFmtId="0" fontId="23" fillId="4" borderId="11" xfId="6" applyFont="1" applyFill="1" applyBorder="1" applyAlignment="1">
      <alignment horizontal="center"/>
    </xf>
    <xf numFmtId="0" fontId="23" fillId="4" borderId="7" xfId="6" applyFont="1" applyFill="1" applyBorder="1" applyAlignment="1">
      <alignment horizontal="center" vertical="center" wrapText="1"/>
    </xf>
    <xf numFmtId="0" fontId="17" fillId="4" borderId="11" xfId="5" applyFont="1" applyFill="1" applyBorder="1" applyAlignment="1">
      <alignment horizontal="center" vertical="center" wrapText="1"/>
    </xf>
    <xf numFmtId="0" fontId="24" fillId="4" borderId="69" xfId="1" applyFont="1" applyFill="1" applyBorder="1" applyAlignment="1">
      <alignment horizontal="center" vertical="center"/>
    </xf>
    <xf numFmtId="0" fontId="24" fillId="4" borderId="70" xfId="1" applyFont="1" applyFill="1" applyBorder="1" applyAlignment="1">
      <alignment horizontal="center" vertical="center"/>
    </xf>
    <xf numFmtId="0" fontId="15" fillId="4" borderId="71" xfId="1" applyFont="1" applyFill="1" applyBorder="1" applyAlignment="1">
      <alignment horizontal="left" vertical="center"/>
    </xf>
    <xf numFmtId="0" fontId="15" fillId="4" borderId="72" xfId="1" applyFont="1" applyFill="1" applyBorder="1" applyAlignment="1">
      <alignment horizontal="left" vertical="center"/>
    </xf>
    <xf numFmtId="0" fontId="9" fillId="4" borderId="73" xfId="1" applyFill="1" applyBorder="1">
      <alignment vertical="center"/>
    </xf>
    <xf numFmtId="0" fontId="9" fillId="4" borderId="74" xfId="1" applyFill="1" applyBorder="1">
      <alignment vertical="center"/>
    </xf>
    <xf numFmtId="0" fontId="14" fillId="4" borderId="6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9" fillId="4" borderId="3" xfId="1" applyFill="1" applyBorder="1">
      <alignment vertical="center"/>
    </xf>
    <xf numFmtId="0" fontId="9" fillId="4" borderId="9" xfId="1" applyFill="1" applyBorder="1">
      <alignment vertical="center"/>
    </xf>
    <xf numFmtId="0" fontId="9" fillId="4" borderId="33" xfId="1" applyFill="1" applyBorder="1">
      <alignment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/>
    </xf>
    <xf numFmtId="0" fontId="17" fillId="4" borderId="6" xfId="5" applyFont="1" applyFill="1" applyBorder="1" applyAlignment="1">
      <alignment horizontal="center" vertical="center" wrapText="1"/>
    </xf>
    <xf numFmtId="0" fontId="9" fillId="4" borderId="6" xfId="1" applyFill="1" applyBorder="1">
      <alignment vertical="center"/>
    </xf>
    <xf numFmtId="0" fontId="9" fillId="4" borderId="43" xfId="1" applyFill="1" applyBorder="1">
      <alignment vertical="center"/>
    </xf>
    <xf numFmtId="0" fontId="15" fillId="4" borderId="7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 wrapText="1"/>
    </xf>
    <xf numFmtId="0" fontId="17" fillId="4" borderId="33" xfId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 wrapText="1"/>
    </xf>
    <xf numFmtId="0" fontId="17" fillId="4" borderId="7" xfId="5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7" xfId="5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5" fillId="0" borderId="6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14" fillId="3" borderId="6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21" fillId="2" borderId="34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0" fillId="0" borderId="68" xfId="0" applyBorder="1"/>
    <xf numFmtId="0" fontId="0" fillId="0" borderId="21" xfId="0" applyBorder="1"/>
    <xf numFmtId="0" fontId="19" fillId="0" borderId="6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4" fillId="2" borderId="65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9" fillId="0" borderId="66" xfId="1" applyBorder="1">
      <alignment vertical="center"/>
    </xf>
    <xf numFmtId="0" fontId="9" fillId="0" borderId="25" xfId="1" applyBorder="1">
      <alignment vertical="center"/>
    </xf>
    <xf numFmtId="0" fontId="17" fillId="2" borderId="11" xfId="3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 wrapText="1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11" fillId="0" borderId="103" xfId="1" applyFont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1" fillId="0" borderId="100" xfId="1" applyFont="1" applyBorder="1" applyAlignment="1">
      <alignment horizontal="center" vertical="center"/>
    </xf>
    <xf numFmtId="0" fontId="12" fillId="0" borderId="101" xfId="1" applyFont="1" applyBorder="1" applyAlignment="1">
      <alignment horizontal="center" vertical="center"/>
    </xf>
    <xf numFmtId="0" fontId="17" fillId="5" borderId="19" xfId="7" applyFont="1" applyFill="1" applyBorder="1" applyAlignment="1">
      <alignment horizontal="center" vertical="center" wrapText="1"/>
    </xf>
    <xf numFmtId="0" fontId="29" fillId="5" borderId="108" xfId="7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8" fillId="0" borderId="105" xfId="7" applyFont="1" applyBorder="1" applyAlignment="1">
      <alignment horizontal="center" vertical="center"/>
    </xf>
    <xf numFmtId="0" fontId="28" fillId="0" borderId="106" xfId="7" applyFont="1" applyBorder="1" applyAlignment="1">
      <alignment horizontal="center" vertical="center"/>
    </xf>
    <xf numFmtId="0" fontId="28" fillId="0" borderId="107" xfId="7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4" borderId="6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86" xfId="0" applyFont="1" applyFill="1" applyBorder="1" applyAlignment="1">
      <alignment horizontal="center" vertical="center"/>
    </xf>
    <xf numFmtId="0" fontId="33" fillId="4" borderId="65" xfId="0" applyFont="1" applyFill="1" applyBorder="1" applyAlignment="1">
      <alignment vertical="center"/>
    </xf>
    <xf numFmtId="0" fontId="33" fillId="4" borderId="6" xfId="0" applyFont="1" applyFill="1" applyBorder="1" applyAlignment="1">
      <alignment vertical="center"/>
    </xf>
    <xf numFmtId="0" fontId="33" fillId="4" borderId="86" xfId="0" applyFont="1" applyFill="1" applyBorder="1" applyAlignment="1">
      <alignment vertical="center"/>
    </xf>
    <xf numFmtId="0" fontId="33" fillId="4" borderId="69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3" fillId="4" borderId="87" xfId="0" applyFont="1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08" xfId="0" applyFill="1" applyBorder="1" applyAlignment="1">
      <alignment vertical="center"/>
    </xf>
    <xf numFmtId="0" fontId="32" fillId="2" borderId="81" xfId="0" applyFont="1" applyFill="1" applyBorder="1" applyAlignment="1">
      <alignment horizontal="center" vertical="center" wrapText="1"/>
    </xf>
    <xf numFmtId="0" fontId="32" fillId="2" borderId="83" xfId="0" applyFont="1" applyFill="1" applyBorder="1" applyAlignment="1">
      <alignment horizontal="center" vertical="center" wrapText="1"/>
    </xf>
    <xf numFmtId="0" fontId="32" fillId="2" borderId="84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 vertical="center" wrapText="1"/>
    </xf>
    <xf numFmtId="0" fontId="32" fillId="2" borderId="63" xfId="0" applyFont="1" applyFill="1" applyBorder="1" applyAlignment="1">
      <alignment horizontal="center" vertical="center" wrapText="1"/>
    </xf>
    <xf numFmtId="0" fontId="32" fillId="2" borderId="79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2" fillId="2" borderId="80" xfId="0" applyFont="1" applyFill="1" applyBorder="1" applyAlignment="1">
      <alignment horizontal="center" vertical="center"/>
    </xf>
    <xf numFmtId="0" fontId="32" fillId="2" borderId="82" xfId="0" applyFont="1" applyFill="1" applyBorder="1" applyAlignment="1">
      <alignment horizontal="center" vertical="center" wrapText="1"/>
    </xf>
    <xf numFmtId="0" fontId="32" fillId="2" borderId="77" xfId="0" applyFont="1" applyFill="1" applyBorder="1" applyAlignment="1">
      <alignment horizontal="center" vertical="center" wrapText="1"/>
    </xf>
    <xf numFmtId="0" fontId="32" fillId="2" borderId="85" xfId="0" applyFont="1" applyFill="1" applyBorder="1" applyAlignment="1">
      <alignment horizontal="center" vertical="center" wrapText="1"/>
    </xf>
    <xf numFmtId="0" fontId="0" fillId="4" borderId="40" xfId="0" applyFill="1" applyBorder="1" applyAlignment="1">
      <alignment vertical="center"/>
    </xf>
    <xf numFmtId="0" fontId="28" fillId="0" borderId="40" xfId="0" applyFont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wrapText="1"/>
    </xf>
    <xf numFmtId="0" fontId="9" fillId="6" borderId="133" xfId="1" applyFill="1" applyBorder="1" applyAlignment="1">
      <alignment horizontal="center" vertical="center"/>
    </xf>
    <xf numFmtId="0" fontId="9" fillId="6" borderId="139" xfId="1" applyFill="1" applyBorder="1" applyAlignment="1">
      <alignment horizontal="center" vertical="center"/>
    </xf>
    <xf numFmtId="0" fontId="9" fillId="6" borderId="134" xfId="1" applyFill="1" applyBorder="1" applyAlignment="1">
      <alignment horizontal="center" vertical="center"/>
    </xf>
    <xf numFmtId="0" fontId="9" fillId="6" borderId="135" xfId="1" applyFill="1" applyBorder="1" applyAlignment="1">
      <alignment horizontal="center" vertical="center"/>
    </xf>
    <xf numFmtId="0" fontId="32" fillId="2" borderId="91" xfId="1" applyFont="1" applyFill="1" applyBorder="1" applyAlignment="1">
      <alignment horizontal="center" vertical="center" wrapText="1"/>
    </xf>
    <xf numFmtId="0" fontId="32" fillId="2" borderId="93" xfId="1" applyFont="1" applyFill="1" applyBorder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27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41" xfId="1" applyFont="1" applyFill="1" applyBorder="1" applyAlignment="1">
      <alignment horizontal="center" vertical="center" wrapText="1"/>
    </xf>
    <xf numFmtId="0" fontId="32" fillId="2" borderId="12" xfId="1" applyFont="1" applyFill="1" applyBorder="1" applyAlignment="1">
      <alignment horizontal="center" vertical="center" wrapText="1"/>
    </xf>
    <xf numFmtId="0" fontId="32" fillId="2" borderId="38" xfId="1" applyFont="1" applyFill="1" applyBorder="1" applyAlignment="1">
      <alignment horizontal="center" vertical="center" wrapText="1"/>
    </xf>
    <xf numFmtId="0" fontId="32" fillId="2" borderId="144" xfId="1" applyFont="1" applyFill="1" applyBorder="1" applyAlignment="1">
      <alignment horizontal="center" vertical="center" wrapText="1"/>
    </xf>
    <xf numFmtId="0" fontId="32" fillId="2" borderId="145" xfId="1" applyFont="1" applyFill="1" applyBorder="1" applyAlignment="1">
      <alignment horizontal="center" vertical="center" wrapText="1"/>
    </xf>
    <xf numFmtId="0" fontId="29" fillId="5" borderId="2" xfId="7" applyFont="1" applyFill="1" applyBorder="1" applyAlignment="1">
      <alignment horizontal="center" vertical="center" wrapText="1"/>
    </xf>
    <xf numFmtId="0" fontId="29" fillId="5" borderId="92" xfId="7" applyFont="1" applyFill="1" applyBorder="1" applyAlignment="1">
      <alignment horizontal="center" vertical="center" wrapText="1"/>
    </xf>
    <xf numFmtId="0" fontId="29" fillId="5" borderId="131" xfId="7" applyFont="1" applyFill="1" applyBorder="1" applyAlignment="1">
      <alignment horizontal="center" vertical="center" wrapText="1"/>
    </xf>
    <xf numFmtId="0" fontId="20" fillId="6" borderId="132" xfId="1" applyFont="1" applyFill="1" applyBorder="1" applyAlignment="1">
      <alignment horizontal="center" vertical="center"/>
    </xf>
    <xf numFmtId="0" fontId="20" fillId="6" borderId="138" xfId="1" applyFont="1" applyFill="1" applyBorder="1" applyAlignment="1">
      <alignment horizontal="center" vertical="center"/>
    </xf>
    <xf numFmtId="0" fontId="20" fillId="6" borderId="40" xfId="1" applyFont="1" applyFill="1" applyBorder="1" applyAlignment="1">
      <alignment horizontal="center" vertical="center"/>
    </xf>
    <xf numFmtId="0" fontId="20" fillId="6" borderId="88" xfId="1" applyFont="1" applyFill="1" applyBorder="1" applyAlignment="1">
      <alignment horizontal="center" vertical="center"/>
    </xf>
    <xf numFmtId="0" fontId="34" fillId="6" borderId="132" xfId="1" applyFont="1" applyFill="1" applyBorder="1" applyAlignment="1">
      <alignment horizontal="center" vertical="center"/>
    </xf>
    <xf numFmtId="0" fontId="34" fillId="6" borderId="138" xfId="1" applyFont="1" applyFill="1" applyBorder="1" applyAlignment="1">
      <alignment horizontal="center" vertical="center"/>
    </xf>
    <xf numFmtId="0" fontId="34" fillId="6" borderId="40" xfId="1" applyFont="1" applyFill="1" applyBorder="1" applyAlignment="1">
      <alignment horizontal="center" vertical="center"/>
    </xf>
    <xf numFmtId="0" fontId="34" fillId="6" borderId="88" xfId="1" applyFont="1" applyFill="1" applyBorder="1" applyAlignment="1">
      <alignment horizontal="center" vertical="center"/>
    </xf>
    <xf numFmtId="0" fontId="29" fillId="2" borderId="93" xfId="1" applyFont="1" applyFill="1" applyBorder="1" applyAlignment="1">
      <alignment horizontal="center" vertical="center" wrapText="1"/>
    </xf>
    <xf numFmtId="0" fontId="29" fillId="2" borderId="91" xfId="1" applyFont="1" applyFill="1" applyBorder="1" applyAlignment="1">
      <alignment horizontal="center" vertical="center" wrapText="1"/>
    </xf>
    <xf numFmtId="0" fontId="29" fillId="0" borderId="67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8" fillId="0" borderId="105" xfId="1" applyFont="1" applyBorder="1" applyAlignment="1">
      <alignment horizontal="center" vertical="center"/>
    </xf>
    <xf numFmtId="0" fontId="28" fillId="0" borderId="106" xfId="1" applyFont="1" applyBorder="1" applyAlignment="1">
      <alignment horizontal="center" vertical="center"/>
    </xf>
    <xf numFmtId="0" fontId="28" fillId="0" borderId="107" xfId="1" applyFont="1" applyBorder="1" applyAlignment="1">
      <alignment horizontal="center" vertical="center"/>
    </xf>
    <xf numFmtId="0" fontId="11" fillId="7" borderId="77" xfId="1" applyFont="1" applyFill="1" applyBorder="1" applyAlignment="1">
      <alignment horizontal="center" vertical="center"/>
    </xf>
    <xf numFmtId="0" fontId="11" fillId="7" borderId="123" xfId="1" applyFont="1" applyFill="1" applyBorder="1" applyAlignment="1">
      <alignment horizontal="center" vertical="center"/>
    </xf>
    <xf numFmtId="0" fontId="20" fillId="5" borderId="124" xfId="7" applyFont="1" applyFill="1" applyBorder="1" applyAlignment="1">
      <alignment horizontal="center" vertical="center" wrapText="1"/>
    </xf>
    <xf numFmtId="0" fontId="20" fillId="5" borderId="125" xfId="7" applyFont="1" applyFill="1" applyBorder="1" applyAlignment="1">
      <alignment horizontal="center" vertical="center" wrapText="1"/>
    </xf>
    <xf numFmtId="0" fontId="20" fillId="5" borderId="142" xfId="7" applyFont="1" applyFill="1" applyBorder="1" applyAlignment="1">
      <alignment horizontal="center" vertical="center" wrapText="1"/>
    </xf>
    <xf numFmtId="0" fontId="20" fillId="5" borderId="54" xfId="7" applyFont="1" applyFill="1" applyBorder="1" applyAlignment="1">
      <alignment horizontal="center" vertical="center" wrapText="1"/>
    </xf>
    <xf numFmtId="0" fontId="20" fillId="5" borderId="126" xfId="7" applyFont="1" applyFill="1" applyBorder="1" applyAlignment="1">
      <alignment horizontal="center" vertical="center" wrapText="1"/>
    </xf>
    <xf numFmtId="0" fontId="20" fillId="5" borderId="127" xfId="7" applyFont="1" applyFill="1" applyBorder="1" applyAlignment="1">
      <alignment horizontal="center" vertical="center" wrapText="1"/>
    </xf>
    <xf numFmtId="0" fontId="36" fillId="2" borderId="140" xfId="1" applyFont="1" applyFill="1" applyBorder="1" applyAlignment="1">
      <alignment horizontal="center" vertical="center" wrapText="1"/>
    </xf>
    <xf numFmtId="0" fontId="36" fillId="2" borderId="141" xfId="1" applyFont="1" applyFill="1" applyBorder="1" applyAlignment="1">
      <alignment horizontal="center" vertical="center" wrapText="1"/>
    </xf>
    <xf numFmtId="0" fontId="36" fillId="2" borderId="116" xfId="1" applyFont="1" applyFill="1" applyBorder="1" applyAlignment="1">
      <alignment horizontal="center" vertical="center" wrapText="1"/>
    </xf>
    <xf numFmtId="0" fontId="36" fillId="2" borderId="21" xfId="1" applyFont="1" applyFill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center" vertical="center" wrapText="1"/>
    </xf>
    <xf numFmtId="0" fontId="28" fillId="0" borderId="101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28" fillId="0" borderId="111" xfId="1" applyFont="1" applyBorder="1" applyAlignment="1">
      <alignment horizontal="center" vertical="center"/>
    </xf>
    <xf numFmtId="0" fontId="24" fillId="2" borderId="6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32" fillId="2" borderId="12" xfId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38" xfId="1" applyFont="1" applyFill="1" applyBorder="1" applyAlignment="1">
      <alignment horizontal="center" vertical="center"/>
    </xf>
    <xf numFmtId="0" fontId="32" fillId="2" borderId="39" xfId="1" applyFont="1" applyFill="1" applyBorder="1" applyAlignment="1">
      <alignment horizontal="center" vertical="center"/>
    </xf>
    <xf numFmtId="0" fontId="32" fillId="2" borderId="56" xfId="1" applyFont="1" applyFill="1" applyBorder="1" applyAlignment="1">
      <alignment horizontal="center" vertical="center"/>
    </xf>
    <xf numFmtId="0" fontId="32" fillId="2" borderId="89" xfId="1" applyFont="1" applyFill="1" applyBorder="1" applyAlignment="1">
      <alignment horizontal="center" vertical="center"/>
    </xf>
    <xf numFmtId="0" fontId="32" fillId="2" borderId="58" xfId="1" applyFont="1" applyFill="1" applyBorder="1" applyAlignment="1">
      <alignment horizontal="center" vertical="center"/>
    </xf>
    <xf numFmtId="0" fontId="32" fillId="2" borderId="90" xfId="1" applyFont="1" applyFill="1" applyBorder="1" applyAlignment="1">
      <alignment horizontal="center" vertical="center"/>
    </xf>
    <xf numFmtId="0" fontId="32" fillId="2" borderId="41" xfId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32" fillId="2" borderId="40" xfId="1" applyFont="1" applyFill="1" applyBorder="1" applyAlignment="1">
      <alignment horizontal="center" vertical="center" wrapText="1"/>
    </xf>
    <xf numFmtId="0" fontId="32" fillId="2" borderId="112" xfId="1" applyFont="1" applyFill="1" applyBorder="1" applyAlignment="1">
      <alignment horizontal="center" vertical="center" wrapText="1"/>
    </xf>
    <xf numFmtId="0" fontId="32" fillId="2" borderId="113" xfId="1" applyFont="1" applyFill="1" applyBorder="1" applyAlignment="1">
      <alignment horizontal="center" vertical="center" wrapText="1"/>
    </xf>
    <xf numFmtId="0" fontId="33" fillId="4" borderId="70" xfId="1" applyFont="1" applyFill="1" applyBorder="1">
      <alignment vertical="center"/>
    </xf>
    <xf numFmtId="0" fontId="33" fillId="4" borderId="87" xfId="1" applyFont="1" applyFill="1" applyBorder="1">
      <alignment vertical="center"/>
    </xf>
    <xf numFmtId="0" fontId="29" fillId="2" borderId="1" xfId="1" applyFont="1" applyFill="1" applyBorder="1" applyAlignment="1">
      <alignment horizontal="center" vertical="center" wrapText="1"/>
    </xf>
    <xf numFmtId="0" fontId="24" fillId="4" borderId="65" xfId="1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0" fontId="29" fillId="4" borderId="6" xfId="1" applyFont="1" applyFill="1" applyBorder="1" applyAlignment="1">
      <alignment horizontal="center" vertical="center"/>
    </xf>
    <xf numFmtId="0" fontId="29" fillId="4" borderId="86" xfId="1" applyFont="1" applyFill="1" applyBorder="1" applyAlignment="1">
      <alignment horizontal="center" vertical="center"/>
    </xf>
    <xf numFmtId="0" fontId="33" fillId="4" borderId="6" xfId="1" applyFont="1" applyFill="1" applyBorder="1">
      <alignment vertical="center"/>
    </xf>
    <xf numFmtId="0" fontId="33" fillId="4" borderId="86" xfId="1" applyFont="1" applyFill="1" applyBorder="1">
      <alignment vertical="center"/>
    </xf>
    <xf numFmtId="0" fontId="29" fillId="2" borderId="7" xfId="1" applyFont="1" applyFill="1" applyBorder="1" applyAlignment="1">
      <alignment horizontal="center" vertical="center" wrapText="1"/>
    </xf>
    <xf numFmtId="0" fontId="24" fillId="3" borderId="65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25" fillId="0" borderId="115" xfId="1" applyFont="1" applyBorder="1" applyAlignment="1">
      <alignment horizontal="center" vertical="center"/>
    </xf>
    <xf numFmtId="0" fontId="24" fillId="2" borderId="86" xfId="1" applyFont="1" applyFill="1" applyBorder="1" applyAlignment="1">
      <alignment horizontal="center" vertical="center" wrapText="1"/>
    </xf>
    <xf numFmtId="0" fontId="11" fillId="0" borderId="117" xfId="1" applyFont="1" applyBorder="1" applyAlignment="1">
      <alignment horizontal="center" vertical="center"/>
    </xf>
    <xf numFmtId="0" fontId="11" fillId="0" borderId="104" xfId="1" applyFont="1" applyBorder="1" applyAlignment="1">
      <alignment horizontal="center" vertical="center"/>
    </xf>
    <xf numFmtId="0" fontId="28" fillId="0" borderId="118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8" fillId="0" borderId="119" xfId="1" applyFont="1" applyBorder="1" applyAlignment="1">
      <alignment horizontal="center" vertical="center"/>
    </xf>
    <xf numFmtId="0" fontId="28" fillId="0" borderId="120" xfId="1" applyFont="1" applyBorder="1" applyAlignment="1">
      <alignment horizontal="center" vertical="center"/>
    </xf>
    <xf numFmtId="0" fontId="9" fillId="0" borderId="114" xfId="1" applyBorder="1">
      <alignment vertical="center"/>
    </xf>
    <xf numFmtId="0" fontId="29" fillId="2" borderId="62" xfId="1" applyFont="1" applyFill="1" applyBorder="1" applyAlignment="1">
      <alignment horizontal="center" vertical="center" wrapText="1"/>
    </xf>
    <xf numFmtId="0" fontId="29" fillId="2" borderId="63" xfId="1" applyFont="1" applyFill="1" applyBorder="1" applyAlignment="1">
      <alignment horizontal="center" vertical="center" wrapText="1"/>
    </xf>
    <xf numFmtId="0" fontId="29" fillId="2" borderId="77" xfId="1" applyFont="1" applyFill="1" applyBorder="1" applyAlignment="1">
      <alignment horizontal="center" vertical="center" wrapText="1"/>
    </xf>
    <xf numFmtId="0" fontId="29" fillId="2" borderId="85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9" fillId="2" borderId="27" xfId="1" applyFont="1" applyFill="1" applyBorder="1" applyAlignment="1">
      <alignment horizontal="center" vertical="center" wrapText="1"/>
    </xf>
    <xf numFmtId="0" fontId="29" fillId="2" borderId="13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/>
    </xf>
    <xf numFmtId="0" fontId="29" fillId="2" borderId="46" xfId="1" applyFont="1" applyFill="1" applyBorder="1" applyAlignment="1">
      <alignment horizontal="center" vertical="center"/>
    </xf>
    <xf numFmtId="0" fontId="29" fillId="2" borderId="39" xfId="1" applyFont="1" applyFill="1" applyBorder="1" applyAlignment="1">
      <alignment horizontal="center" vertical="center"/>
    </xf>
    <xf numFmtId="0" fontId="29" fillId="2" borderId="48" xfId="1" applyFont="1" applyFill="1" applyBorder="1" applyAlignment="1">
      <alignment horizontal="center" vertical="center"/>
    </xf>
    <xf numFmtId="0" fontId="29" fillId="2" borderId="56" xfId="1" applyFont="1" applyFill="1" applyBorder="1" applyAlignment="1">
      <alignment horizontal="center" vertical="center"/>
    </xf>
    <xf numFmtId="0" fontId="29" fillId="2" borderId="89" xfId="1" applyFont="1" applyFill="1" applyBorder="1" applyAlignment="1">
      <alignment horizontal="center" vertical="center"/>
    </xf>
    <xf numFmtId="0" fontId="29" fillId="2" borderId="58" xfId="1" applyFont="1" applyFill="1" applyBorder="1" applyAlignment="1">
      <alignment horizontal="center" vertical="center"/>
    </xf>
    <xf numFmtId="0" fontId="29" fillId="2" borderId="90" xfId="1" applyFont="1" applyFill="1" applyBorder="1" applyAlignment="1">
      <alignment horizontal="center" vertical="center"/>
    </xf>
    <xf numFmtId="0" fontId="25" fillId="0" borderId="78" xfId="1" applyFont="1" applyBorder="1" applyAlignment="1">
      <alignment horizontal="center" vertical="center"/>
    </xf>
    <xf numFmtId="0" fontId="25" fillId="0" borderId="77" xfId="1" applyFont="1" applyBorder="1" applyAlignment="1">
      <alignment horizontal="center" vertical="center"/>
    </xf>
    <xf numFmtId="0" fontId="29" fillId="0" borderId="116" xfId="1" applyFont="1" applyBorder="1" applyAlignment="1">
      <alignment horizontal="center" vertical="center"/>
    </xf>
    <xf numFmtId="0" fontId="29" fillId="0" borderId="85" xfId="1" applyFont="1" applyBorder="1" applyAlignment="1">
      <alignment horizontal="center" vertical="center"/>
    </xf>
    <xf numFmtId="0" fontId="24" fillId="3" borderId="86" xfId="1" applyFont="1" applyFill="1" applyBorder="1" applyAlignment="1">
      <alignment horizontal="center" vertical="center" wrapText="1"/>
    </xf>
    <xf numFmtId="0" fontId="29" fillId="4" borderId="44" xfId="1" applyFont="1" applyFill="1" applyBorder="1" applyAlignment="1">
      <alignment horizontal="center" vertical="center" wrapText="1"/>
    </xf>
    <xf numFmtId="0" fontId="29" fillId="4" borderId="6" xfId="1" applyFont="1" applyFill="1" applyBorder="1" applyAlignment="1">
      <alignment horizontal="center" vertical="center" wrapText="1"/>
    </xf>
    <xf numFmtId="0" fontId="29" fillId="4" borderId="86" xfId="1" applyFont="1" applyFill="1" applyBorder="1" applyAlignment="1">
      <alignment horizontal="center" vertical="center" wrapText="1"/>
    </xf>
    <xf numFmtId="0" fontId="24" fillId="4" borderId="86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33" fillId="4" borderId="37" xfId="1" applyFont="1" applyFill="1" applyBorder="1">
      <alignment vertical="center"/>
    </xf>
    <xf numFmtId="0" fontId="33" fillId="4" borderId="44" xfId="1" applyFont="1" applyFill="1" applyBorder="1">
      <alignment vertical="center"/>
    </xf>
    <xf numFmtId="0" fontId="24" fillId="4" borderId="87" xfId="1" applyFont="1" applyFill="1" applyBorder="1" applyAlignment="1">
      <alignment horizontal="center" vertical="center"/>
    </xf>
  </cellXfs>
  <cellStyles count="9">
    <cellStyle name="一般" xfId="0" builtinId="0"/>
    <cellStyle name="一般 2" xfId="1" xr:uid="{7EBA3D30-4CE1-4829-965D-345F7F53BDEE}"/>
    <cellStyle name="一般 2 2" xfId="2" xr:uid="{8CED2CCD-6E56-4E5B-B668-6BB2FB0F9773}"/>
    <cellStyle name="一般 3" xfId="4" xr:uid="{0922B45A-B5E6-4292-B7C6-FF1F098E9073}"/>
    <cellStyle name="一般 7" xfId="7" xr:uid="{616DC860-8BB4-4EDC-B2F7-EBA30870CBBF}"/>
    <cellStyle name="一般_11_10離婚情形" xfId="3" xr:uid="{BA717688-A92D-46E4-95C3-AD913B5BADEB}"/>
    <cellStyle name="一般_公職選舉" xfId="5" xr:uid="{72D3C8CD-C644-4DBA-8001-36E915083C71}"/>
    <cellStyle name="千分位 2" xfId="8" xr:uid="{464F390A-CBEC-4259-AE25-BAEEDCEDF273}"/>
    <cellStyle name="超連結 2" xfId="6" xr:uid="{B6F0ABBC-2351-4750-B7E1-77AA1B4B7D25}"/>
  </cellStyles>
  <dxfs count="1">
    <dxf>
      <fill>
        <patternFill patternType="solid">
          <fgColor rgb="FFB7DEE8"/>
          <bgColor rgb="FFB7DE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y.gov.tw/Pages/List.aspx?nodeid=109" TargetMode="External"/><Relationship Id="rId1" Type="http://schemas.openxmlformats.org/officeDocument/2006/relationships/hyperlink" Target="http://db.cec.gov.tw/histMain.jsp?voteSel=20160101A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E5C6-CB6B-483D-B0A0-EDB09B2D44BB}">
  <dimension ref="A1:J21"/>
  <sheetViews>
    <sheetView tabSelected="1" topLeftCell="A4" zoomScaleNormal="100" workbookViewId="0">
      <selection activeCell="C25" sqref="C25"/>
    </sheetView>
  </sheetViews>
  <sheetFormatPr defaultColWidth="8.875" defaultRowHeight="15.75" x14ac:dyDescent="0.25"/>
  <cols>
    <col min="1" max="1" width="6.875" style="12" customWidth="1"/>
    <col min="2" max="2" width="37" style="2" customWidth="1"/>
    <col min="3" max="3" width="55.875" style="2" customWidth="1"/>
    <col min="4" max="4" width="9.25" style="2" customWidth="1"/>
    <col min="5" max="5" width="21.625" style="2" customWidth="1"/>
    <col min="6" max="6" width="18" style="2" customWidth="1"/>
    <col min="7" max="7" width="14.125" style="2" customWidth="1"/>
    <col min="8" max="8" width="14.75" style="2" customWidth="1"/>
    <col min="9" max="9" width="35" style="2" customWidth="1"/>
    <col min="10" max="10" width="21.75" style="2" customWidth="1"/>
    <col min="11" max="11" width="17.5" style="2" customWidth="1"/>
    <col min="12" max="12" width="24.875" style="2" customWidth="1"/>
    <col min="13" max="15" width="23.375" style="2" customWidth="1"/>
    <col min="16" max="16" width="8.875" style="2" customWidth="1"/>
    <col min="17" max="16384" width="8.875" style="2"/>
  </cols>
  <sheetData>
    <row r="1" spans="1:10" ht="31.7" customHeight="1" x14ac:dyDescent="0.25">
      <c r="A1" s="370" t="s">
        <v>383</v>
      </c>
      <c r="B1" s="370"/>
      <c r="C1" s="370"/>
      <c r="D1" s="370"/>
      <c r="E1" s="370"/>
      <c r="F1" s="1"/>
      <c r="G1" s="1"/>
      <c r="H1" s="1"/>
      <c r="I1" s="1"/>
      <c r="J1" s="1"/>
    </row>
    <row r="2" spans="1:10" ht="30" customHeight="1" x14ac:dyDescent="0.25">
      <c r="A2" s="3" t="s">
        <v>6</v>
      </c>
      <c r="B2" s="4"/>
      <c r="C2" s="5"/>
      <c r="D2" s="6"/>
      <c r="E2" s="13" t="s">
        <v>384</v>
      </c>
      <c r="F2" s="7"/>
      <c r="G2" s="7"/>
      <c r="H2" s="7"/>
      <c r="I2" s="7"/>
      <c r="J2" s="8"/>
    </row>
    <row r="3" spans="1:10" ht="20.25" customHeight="1" x14ac:dyDescent="0.25">
      <c r="A3" s="371" t="s">
        <v>0</v>
      </c>
      <c r="B3" s="371" t="s">
        <v>1</v>
      </c>
      <c r="C3" s="371" t="s">
        <v>2</v>
      </c>
      <c r="D3" s="371" t="s">
        <v>3</v>
      </c>
      <c r="E3" s="371" t="s">
        <v>4</v>
      </c>
    </row>
    <row r="4" spans="1:10" ht="27.95" customHeight="1" x14ac:dyDescent="0.25">
      <c r="A4" s="371"/>
      <c r="B4" s="371"/>
      <c r="C4" s="371"/>
      <c r="D4" s="371"/>
      <c r="E4" s="371"/>
    </row>
    <row r="5" spans="1:10" ht="34.5" customHeight="1" x14ac:dyDescent="0.25">
      <c r="A5" s="9">
        <v>1</v>
      </c>
      <c r="B5" s="304" t="s">
        <v>7</v>
      </c>
      <c r="C5" s="14" t="s">
        <v>344</v>
      </c>
      <c r="D5" s="223">
        <v>12</v>
      </c>
      <c r="E5" s="10"/>
    </row>
    <row r="6" spans="1:10" ht="26.25" customHeight="1" x14ac:dyDescent="0.25">
      <c r="A6" s="9">
        <v>2</v>
      </c>
      <c r="B6" s="15" t="s">
        <v>8</v>
      </c>
      <c r="C6" s="16" t="s">
        <v>368</v>
      </c>
      <c r="D6" s="17">
        <v>2</v>
      </c>
      <c r="E6" s="10"/>
    </row>
    <row r="7" spans="1:10" ht="26.25" customHeight="1" x14ac:dyDescent="0.25">
      <c r="A7" s="9">
        <v>3</v>
      </c>
      <c r="B7" s="367" t="s">
        <v>354</v>
      </c>
      <c r="C7" s="18" t="s">
        <v>356</v>
      </c>
      <c r="D7" s="223">
        <v>2</v>
      </c>
      <c r="E7" s="10"/>
    </row>
    <row r="8" spans="1:10" ht="26.25" customHeight="1" x14ac:dyDescent="0.25">
      <c r="A8" s="9">
        <v>4</v>
      </c>
      <c r="B8" s="375"/>
      <c r="C8" s="18" t="s">
        <v>357</v>
      </c>
      <c r="D8" s="224">
        <v>16</v>
      </c>
      <c r="E8" s="10"/>
    </row>
    <row r="9" spans="1:10" ht="26.25" customHeight="1" x14ac:dyDescent="0.25">
      <c r="A9" s="9">
        <v>5</v>
      </c>
      <c r="B9" s="375"/>
      <c r="C9" s="366" t="s">
        <v>345</v>
      </c>
      <c r="D9" s="332">
        <v>18</v>
      </c>
      <c r="E9" s="331"/>
    </row>
    <row r="10" spans="1:10" ht="26.25" customHeight="1" x14ac:dyDescent="0.25">
      <c r="A10" s="9">
        <v>6</v>
      </c>
      <c r="B10" s="376"/>
      <c r="C10" s="18" t="s">
        <v>399</v>
      </c>
      <c r="D10" s="211">
        <v>2</v>
      </c>
      <c r="E10" s="10"/>
    </row>
    <row r="11" spans="1:10" ht="26.25" customHeight="1" x14ac:dyDescent="0.25">
      <c r="A11" s="9">
        <v>7</v>
      </c>
      <c r="B11" s="367" t="s">
        <v>9</v>
      </c>
      <c r="C11" s="18" t="s">
        <v>361</v>
      </c>
      <c r="D11" s="223">
        <v>2</v>
      </c>
      <c r="E11" s="10"/>
    </row>
    <row r="12" spans="1:10" ht="26.25" customHeight="1" x14ac:dyDescent="0.25">
      <c r="A12" s="9">
        <v>8</v>
      </c>
      <c r="B12" s="368"/>
      <c r="C12" s="18" t="s">
        <v>362</v>
      </c>
      <c r="D12" s="210">
        <v>2</v>
      </c>
      <c r="E12" s="10"/>
    </row>
    <row r="13" spans="1:10" ht="26.25" customHeight="1" x14ac:dyDescent="0.25">
      <c r="A13" s="9">
        <v>9</v>
      </c>
      <c r="B13" s="367" t="s">
        <v>10</v>
      </c>
      <c r="C13" s="18" t="s">
        <v>363</v>
      </c>
      <c r="D13" s="223">
        <v>2</v>
      </c>
      <c r="E13" s="10"/>
    </row>
    <row r="14" spans="1:10" ht="26.25" customHeight="1" x14ac:dyDescent="0.25">
      <c r="A14" s="9">
        <v>10</v>
      </c>
      <c r="B14" s="368"/>
      <c r="C14" s="18" t="s">
        <v>364</v>
      </c>
      <c r="D14" s="210">
        <v>2</v>
      </c>
      <c r="E14" s="10"/>
    </row>
    <row r="15" spans="1:10" ht="26.25" customHeight="1" x14ac:dyDescent="0.25">
      <c r="A15" s="9">
        <v>11</v>
      </c>
      <c r="B15" s="367" t="s">
        <v>11</v>
      </c>
      <c r="C15" s="14" t="s">
        <v>365</v>
      </c>
      <c r="D15" s="223">
        <v>2</v>
      </c>
      <c r="E15" s="10"/>
    </row>
    <row r="16" spans="1:10" ht="26.25" customHeight="1" x14ac:dyDescent="0.25">
      <c r="A16" s="9">
        <v>12</v>
      </c>
      <c r="B16" s="368"/>
      <c r="C16" s="14" t="s">
        <v>366</v>
      </c>
      <c r="D16" s="210">
        <v>2</v>
      </c>
      <c r="E16" s="10"/>
    </row>
    <row r="17" spans="1:5" ht="26.25" customHeight="1" x14ac:dyDescent="0.25">
      <c r="A17" s="9">
        <v>13</v>
      </c>
      <c r="B17" s="372" t="s">
        <v>369</v>
      </c>
      <c r="C17" s="310" t="s">
        <v>370</v>
      </c>
      <c r="D17" s="223">
        <v>2</v>
      </c>
      <c r="E17" s="10"/>
    </row>
    <row r="18" spans="1:5" ht="26.25" customHeight="1" x14ac:dyDescent="0.25">
      <c r="A18" s="308"/>
      <c r="B18" s="373"/>
      <c r="C18" s="330" t="s">
        <v>381</v>
      </c>
      <c r="D18" s="332">
        <v>2</v>
      </c>
      <c r="E18" s="331"/>
    </row>
    <row r="19" spans="1:5" ht="26.25" customHeight="1" x14ac:dyDescent="0.25">
      <c r="A19" s="308">
        <v>14</v>
      </c>
      <c r="B19" s="374"/>
      <c r="C19" s="330" t="s">
        <v>371</v>
      </c>
      <c r="D19" s="332">
        <v>10</v>
      </c>
      <c r="E19" s="331"/>
    </row>
    <row r="20" spans="1:5" ht="26.25" customHeight="1" x14ac:dyDescent="0.25">
      <c r="A20" s="369" t="s">
        <v>5</v>
      </c>
      <c r="B20" s="369"/>
      <c r="C20" s="369"/>
      <c r="D20" s="210">
        <f>SUM(D5:D19)</f>
        <v>78</v>
      </c>
      <c r="E20" s="10"/>
    </row>
    <row r="21" spans="1:5" x14ac:dyDescent="0.25">
      <c r="A21" s="11"/>
    </row>
  </sheetData>
  <mergeCells count="12">
    <mergeCell ref="B13:B14"/>
    <mergeCell ref="B15:B16"/>
    <mergeCell ref="A20:C20"/>
    <mergeCell ref="A1:E1"/>
    <mergeCell ref="A3:A4"/>
    <mergeCell ref="B3:B4"/>
    <mergeCell ref="C3:C4"/>
    <mergeCell ref="D3:D4"/>
    <mergeCell ref="E3:E4"/>
    <mergeCell ref="B11:B12"/>
    <mergeCell ref="B17:B19"/>
    <mergeCell ref="B7:B10"/>
  </mergeCells>
  <phoneticPr fontId="2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1D55-DF3C-41C3-9A49-97BF30365F0E}">
  <dimension ref="A1:HG98"/>
  <sheetViews>
    <sheetView view="pageBreakPreview" zoomScaleNormal="70" zoomScaleSheetLayoutView="100" workbookViewId="0">
      <pane xSplit="152" topLeftCell="GA1" activePane="topRight" state="frozen"/>
      <selection activeCell="C25" sqref="C25"/>
      <selection pane="topRight" activeCell="C25" sqref="C25"/>
    </sheetView>
  </sheetViews>
  <sheetFormatPr defaultColWidth="9.625" defaultRowHeight="16.5" x14ac:dyDescent="0.25"/>
  <cols>
    <col min="1" max="2" width="6.125" style="146" customWidth="1"/>
    <col min="3" max="8" width="7.5" style="19" hidden="1" customWidth="1"/>
    <col min="9" max="9" width="8.25" style="147" hidden="1" customWidth="1"/>
    <col min="10" max="10" width="7.125" style="147" hidden="1" customWidth="1"/>
    <col min="11" max="46" width="6.125" style="19" hidden="1" customWidth="1"/>
    <col min="47" max="48" width="10.5" style="19" hidden="1" customWidth="1"/>
    <col min="49" max="56" width="6.125" style="19" hidden="1" customWidth="1"/>
    <col min="57" max="80" width="6.125" style="72" hidden="1" customWidth="1"/>
    <col min="81" max="88" width="7.25" style="73" hidden="1" customWidth="1"/>
    <col min="89" max="96" width="7.125" style="147" hidden="1" customWidth="1"/>
    <col min="97" max="104" width="9.125" style="147" hidden="1" customWidth="1"/>
    <col min="105" max="128" width="5.25" style="147" hidden="1" customWidth="1"/>
    <col min="129" max="152" width="5.875" style="147" hidden="1" customWidth="1"/>
    <col min="153" max="164" width="5.625" style="147" customWidth="1"/>
    <col min="165" max="170" width="5.625" style="147" hidden="1" customWidth="1"/>
    <col min="171" max="174" width="9.625" style="19" customWidth="1"/>
    <col min="175" max="208" width="5.625" style="19" customWidth="1"/>
    <col min="209" max="210" width="9.625" style="19" customWidth="1"/>
    <col min="211" max="212" width="10.625" style="19" customWidth="1"/>
    <col min="213" max="214" width="11.625" style="19" customWidth="1"/>
    <col min="215" max="16384" width="9.625" style="19"/>
  </cols>
  <sheetData>
    <row r="1" spans="1:215" ht="18.95" customHeight="1" x14ac:dyDescent="0.25">
      <c r="A1" s="518" t="s">
        <v>12</v>
      </c>
      <c r="B1" s="510"/>
      <c r="C1" s="519" t="s">
        <v>13</v>
      </c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  <c r="AF1" s="519"/>
      <c r="AG1" s="519"/>
      <c r="AH1" s="519"/>
      <c r="AI1" s="519"/>
      <c r="AJ1" s="519"/>
      <c r="AK1" s="519"/>
      <c r="AL1" s="519"/>
      <c r="AM1" s="519"/>
      <c r="AN1" s="519"/>
      <c r="AO1" s="519"/>
      <c r="AP1" s="519"/>
      <c r="AQ1" s="519"/>
      <c r="AR1" s="519"/>
      <c r="AS1" s="519"/>
      <c r="AT1" s="519"/>
      <c r="AU1" s="519"/>
      <c r="AV1" s="519"/>
      <c r="AW1" s="519"/>
      <c r="AX1" s="519"/>
      <c r="AY1" s="519"/>
      <c r="AZ1" s="519"/>
      <c r="BA1" s="519"/>
      <c r="BB1" s="519"/>
      <c r="BC1" s="519"/>
      <c r="BD1" s="519"/>
      <c r="BE1" s="510" t="s">
        <v>14</v>
      </c>
      <c r="BF1" s="510"/>
      <c r="BG1" s="510"/>
      <c r="BH1" s="510"/>
      <c r="BI1" s="510"/>
      <c r="BJ1" s="510"/>
      <c r="BK1" s="510"/>
      <c r="BL1" s="510"/>
      <c r="BM1" s="510"/>
      <c r="BN1" s="510"/>
      <c r="BO1" s="510"/>
      <c r="BP1" s="510"/>
      <c r="BQ1" s="510"/>
      <c r="BR1" s="510"/>
      <c r="BS1" s="510"/>
      <c r="BT1" s="510"/>
      <c r="BU1" s="510"/>
      <c r="BV1" s="510"/>
      <c r="BW1" s="510"/>
      <c r="BX1" s="510"/>
      <c r="BY1" s="510"/>
      <c r="BZ1" s="510"/>
      <c r="CA1" s="510"/>
      <c r="CB1" s="510"/>
      <c r="CC1" s="510"/>
      <c r="CD1" s="510"/>
      <c r="CE1" s="510"/>
      <c r="CF1" s="510"/>
      <c r="CG1" s="510"/>
      <c r="CH1" s="510"/>
      <c r="CI1" s="510"/>
      <c r="CJ1" s="510"/>
      <c r="CK1" s="510" t="s">
        <v>15</v>
      </c>
      <c r="CL1" s="510"/>
      <c r="CM1" s="510"/>
      <c r="CN1" s="510"/>
      <c r="CO1" s="510"/>
      <c r="CP1" s="510"/>
      <c r="CQ1" s="510"/>
      <c r="CR1" s="510"/>
      <c r="CS1" s="510" t="s">
        <v>16</v>
      </c>
      <c r="CT1" s="510"/>
      <c r="CU1" s="510"/>
      <c r="CV1" s="510"/>
      <c r="CW1" s="510"/>
      <c r="CX1" s="510"/>
      <c r="CY1" s="510"/>
      <c r="CZ1" s="510"/>
      <c r="DA1" s="510" t="s">
        <v>17</v>
      </c>
      <c r="DB1" s="510"/>
      <c r="DC1" s="510"/>
      <c r="DD1" s="510"/>
      <c r="DE1" s="510"/>
      <c r="DF1" s="510"/>
      <c r="DG1" s="510"/>
      <c r="DH1" s="510"/>
      <c r="DI1" s="510"/>
      <c r="DJ1" s="510"/>
      <c r="DK1" s="510"/>
      <c r="DL1" s="510"/>
      <c r="DM1" s="510"/>
      <c r="DN1" s="510"/>
      <c r="DO1" s="510"/>
      <c r="DP1" s="510"/>
      <c r="DQ1" s="510"/>
      <c r="DR1" s="510"/>
      <c r="DS1" s="510"/>
      <c r="DT1" s="510"/>
      <c r="DU1" s="510"/>
      <c r="DV1" s="510"/>
      <c r="DW1" s="510"/>
      <c r="DX1" s="510"/>
      <c r="DY1" s="510" t="s">
        <v>18</v>
      </c>
      <c r="DZ1" s="510"/>
      <c r="EA1" s="510"/>
      <c r="EB1" s="510"/>
      <c r="EC1" s="510"/>
      <c r="ED1" s="510"/>
      <c r="EE1" s="510"/>
      <c r="EF1" s="510"/>
      <c r="EG1" s="510"/>
      <c r="EH1" s="510"/>
      <c r="EI1" s="510"/>
      <c r="EJ1" s="510"/>
      <c r="EK1" s="510"/>
      <c r="EL1" s="510"/>
      <c r="EM1" s="510"/>
      <c r="EN1" s="510"/>
      <c r="EO1" s="510"/>
      <c r="EP1" s="510"/>
      <c r="EQ1" s="510"/>
      <c r="ER1" s="510"/>
      <c r="ES1" s="510"/>
      <c r="ET1" s="510"/>
      <c r="EU1" s="510"/>
      <c r="EV1" s="510"/>
      <c r="EW1" s="511" t="s">
        <v>7</v>
      </c>
      <c r="EX1" s="512"/>
      <c r="EY1" s="512"/>
      <c r="EZ1" s="512"/>
      <c r="FA1" s="512"/>
      <c r="FB1" s="512"/>
      <c r="FC1" s="512"/>
      <c r="FD1" s="512"/>
      <c r="FE1" s="512"/>
      <c r="FF1" s="512"/>
      <c r="FG1" s="512"/>
      <c r="FH1" s="512"/>
      <c r="FI1" s="512"/>
      <c r="FJ1" s="512"/>
      <c r="FK1" s="512"/>
      <c r="FL1" s="512"/>
      <c r="FM1" s="512"/>
      <c r="FN1" s="512"/>
      <c r="FO1" s="427" t="s">
        <v>8</v>
      </c>
      <c r="FP1" s="428"/>
      <c r="FQ1" s="524" t="s">
        <v>354</v>
      </c>
      <c r="FR1" s="525"/>
      <c r="FS1" s="525"/>
      <c r="FT1" s="525"/>
      <c r="FU1" s="525"/>
      <c r="FV1" s="525"/>
      <c r="FW1" s="525"/>
      <c r="FX1" s="525"/>
      <c r="FY1" s="525"/>
      <c r="FZ1" s="525"/>
      <c r="GA1" s="525"/>
      <c r="GB1" s="525"/>
      <c r="GC1" s="525"/>
      <c r="GD1" s="525"/>
      <c r="GE1" s="525"/>
      <c r="GF1" s="525"/>
      <c r="GG1" s="525"/>
      <c r="GH1" s="525"/>
      <c r="GI1" s="525" t="s">
        <v>382</v>
      </c>
      <c r="GJ1" s="525"/>
      <c r="GK1" s="525"/>
      <c r="GL1" s="525"/>
      <c r="GM1" s="525"/>
      <c r="GN1" s="525"/>
      <c r="GO1" s="525"/>
      <c r="GP1" s="525"/>
      <c r="GQ1" s="525"/>
      <c r="GR1" s="525"/>
      <c r="GS1" s="525"/>
      <c r="GT1" s="525"/>
      <c r="GU1" s="525"/>
      <c r="GV1" s="525"/>
      <c r="GW1" s="525"/>
      <c r="GX1" s="525"/>
      <c r="GY1" s="525"/>
      <c r="GZ1" s="526"/>
      <c r="HA1" s="555" t="s">
        <v>354</v>
      </c>
      <c r="HB1" s="555"/>
      <c r="HC1" s="427" t="s">
        <v>9</v>
      </c>
      <c r="HD1" s="527"/>
      <c r="HE1" s="527"/>
      <c r="HF1" s="428"/>
      <c r="HG1" s="245"/>
    </row>
    <row r="2" spans="1:215" ht="27" customHeight="1" x14ac:dyDescent="0.25">
      <c r="A2" s="499" t="s">
        <v>19</v>
      </c>
      <c r="B2" s="500"/>
      <c r="C2" s="514" t="s">
        <v>20</v>
      </c>
      <c r="D2" s="514"/>
      <c r="E2" s="514"/>
      <c r="F2" s="514"/>
      <c r="G2" s="514"/>
      <c r="H2" s="514"/>
      <c r="I2" s="20"/>
      <c r="J2" s="20"/>
      <c r="K2" s="515" t="s">
        <v>21</v>
      </c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488" t="s">
        <v>22</v>
      </c>
      <c r="Z2" s="488"/>
      <c r="AA2" s="488"/>
      <c r="AB2" s="488"/>
      <c r="AC2" s="488"/>
      <c r="AD2" s="488"/>
      <c r="AE2" s="488"/>
      <c r="AF2" s="488"/>
      <c r="AG2" s="488" t="s">
        <v>23</v>
      </c>
      <c r="AH2" s="488"/>
      <c r="AI2" s="488"/>
      <c r="AJ2" s="488"/>
      <c r="AK2" s="488"/>
      <c r="AL2" s="488"/>
      <c r="AM2" s="488"/>
      <c r="AN2" s="488"/>
      <c r="AO2" s="488"/>
      <c r="AP2" s="488"/>
      <c r="AQ2" s="488"/>
      <c r="AR2" s="488"/>
      <c r="AS2" s="488"/>
      <c r="AT2" s="488"/>
      <c r="AU2" s="516" t="s">
        <v>24</v>
      </c>
      <c r="AV2" s="516"/>
      <c r="AW2" s="517" t="s">
        <v>25</v>
      </c>
      <c r="AX2" s="517"/>
      <c r="AY2" s="440" t="s">
        <v>26</v>
      </c>
      <c r="AZ2" s="440"/>
      <c r="BA2" s="440" t="s">
        <v>27</v>
      </c>
      <c r="BB2" s="440"/>
      <c r="BC2" s="441" t="s">
        <v>28</v>
      </c>
      <c r="BD2" s="441"/>
      <c r="BE2" s="506" t="s">
        <v>29</v>
      </c>
      <c r="BF2" s="506"/>
      <c r="BG2" s="505" t="s">
        <v>30</v>
      </c>
      <c r="BH2" s="505"/>
      <c r="BI2" s="505" t="s">
        <v>31</v>
      </c>
      <c r="BJ2" s="505"/>
      <c r="BK2" s="505" t="s">
        <v>32</v>
      </c>
      <c r="BL2" s="505"/>
      <c r="BM2" s="505" t="s">
        <v>33</v>
      </c>
      <c r="BN2" s="505"/>
      <c r="BO2" s="505" t="s">
        <v>34</v>
      </c>
      <c r="BP2" s="505"/>
      <c r="BQ2" s="505" t="s">
        <v>35</v>
      </c>
      <c r="BR2" s="505"/>
      <c r="BS2" s="505"/>
      <c r="BT2" s="505"/>
      <c r="BU2" s="505" t="s">
        <v>36</v>
      </c>
      <c r="BV2" s="505"/>
      <c r="BW2" s="505" t="s">
        <v>37</v>
      </c>
      <c r="BX2" s="505"/>
      <c r="BY2" s="505" t="s">
        <v>38</v>
      </c>
      <c r="BZ2" s="505"/>
      <c r="CA2" s="505" t="s">
        <v>39</v>
      </c>
      <c r="CB2" s="505"/>
      <c r="CC2" s="505" t="s">
        <v>40</v>
      </c>
      <c r="CD2" s="505"/>
      <c r="CE2" s="505" t="s">
        <v>41</v>
      </c>
      <c r="CF2" s="505"/>
      <c r="CG2" s="505" t="s">
        <v>42</v>
      </c>
      <c r="CH2" s="505"/>
      <c r="CI2" s="508" t="s">
        <v>43</v>
      </c>
      <c r="CJ2" s="508"/>
      <c r="CK2" s="509" t="s">
        <v>44</v>
      </c>
      <c r="CL2" s="509"/>
      <c r="CM2" s="509"/>
      <c r="CN2" s="509"/>
      <c r="CO2" s="503" t="s">
        <v>45</v>
      </c>
      <c r="CP2" s="503"/>
      <c r="CQ2" s="503"/>
      <c r="CR2" s="503"/>
      <c r="CS2" s="504" t="s">
        <v>46</v>
      </c>
      <c r="CT2" s="504"/>
      <c r="CU2" s="504"/>
      <c r="CV2" s="504"/>
      <c r="CW2" s="504"/>
      <c r="CX2" s="504"/>
      <c r="CY2" s="504"/>
      <c r="CZ2" s="504"/>
      <c r="DA2" s="442" t="s">
        <v>47</v>
      </c>
      <c r="DB2" s="442"/>
      <c r="DC2" s="442"/>
      <c r="DD2" s="442"/>
      <c r="DE2" s="442"/>
      <c r="DF2" s="442"/>
      <c r="DG2" s="440" t="s">
        <v>47</v>
      </c>
      <c r="DH2" s="440"/>
      <c r="DI2" s="440"/>
      <c r="DJ2" s="440"/>
      <c r="DK2" s="440"/>
      <c r="DL2" s="440"/>
      <c r="DM2" s="440" t="s">
        <v>47</v>
      </c>
      <c r="DN2" s="440"/>
      <c r="DO2" s="440"/>
      <c r="DP2" s="440"/>
      <c r="DQ2" s="440"/>
      <c r="DR2" s="440"/>
      <c r="DS2" s="441" t="s">
        <v>48</v>
      </c>
      <c r="DT2" s="441"/>
      <c r="DU2" s="441"/>
      <c r="DV2" s="441"/>
      <c r="DW2" s="441"/>
      <c r="DX2" s="441"/>
      <c r="DY2" s="442" t="s">
        <v>47</v>
      </c>
      <c r="DZ2" s="442"/>
      <c r="EA2" s="442"/>
      <c r="EB2" s="442"/>
      <c r="EC2" s="442"/>
      <c r="ED2" s="442"/>
      <c r="EE2" s="440" t="s">
        <v>47</v>
      </c>
      <c r="EF2" s="440"/>
      <c r="EG2" s="440"/>
      <c r="EH2" s="440"/>
      <c r="EI2" s="440"/>
      <c r="EJ2" s="440"/>
      <c r="EK2" s="440" t="s">
        <v>47</v>
      </c>
      <c r="EL2" s="440"/>
      <c r="EM2" s="440"/>
      <c r="EN2" s="440"/>
      <c r="EO2" s="440"/>
      <c r="EP2" s="440"/>
      <c r="EQ2" s="441" t="s">
        <v>48</v>
      </c>
      <c r="ER2" s="441"/>
      <c r="ES2" s="441"/>
      <c r="ET2" s="441"/>
      <c r="EU2" s="441"/>
      <c r="EV2" s="441"/>
      <c r="EW2" s="442" t="s">
        <v>346</v>
      </c>
      <c r="EX2" s="442"/>
      <c r="EY2" s="442"/>
      <c r="EZ2" s="442"/>
      <c r="FA2" s="442"/>
      <c r="FB2" s="442"/>
      <c r="FC2" s="442"/>
      <c r="FD2" s="442"/>
      <c r="FE2" s="442"/>
      <c r="FF2" s="442"/>
      <c r="FG2" s="442"/>
      <c r="FH2" s="442"/>
      <c r="FI2" s="440" t="s">
        <v>347</v>
      </c>
      <c r="FJ2" s="440"/>
      <c r="FK2" s="440" t="s">
        <v>348</v>
      </c>
      <c r="FL2" s="440"/>
      <c r="FM2" s="441" t="s">
        <v>349</v>
      </c>
      <c r="FN2" s="507"/>
      <c r="FO2" s="429" t="s">
        <v>368</v>
      </c>
      <c r="FP2" s="430"/>
      <c r="FQ2" s="390" t="s">
        <v>356</v>
      </c>
      <c r="FR2" s="391"/>
      <c r="FS2" s="377" t="s">
        <v>358</v>
      </c>
      <c r="FT2" s="378"/>
      <c r="FU2" s="378"/>
      <c r="FV2" s="378"/>
      <c r="FW2" s="378"/>
      <c r="FX2" s="378"/>
      <c r="FY2" s="378"/>
      <c r="FZ2" s="378"/>
      <c r="GA2" s="378"/>
      <c r="GB2" s="378"/>
      <c r="GC2" s="378"/>
      <c r="GD2" s="378"/>
      <c r="GE2" s="378"/>
      <c r="GF2" s="378"/>
      <c r="GG2" s="378"/>
      <c r="GH2" s="379"/>
      <c r="GI2" s="396" t="s">
        <v>345</v>
      </c>
      <c r="GJ2" s="396"/>
      <c r="GK2" s="396"/>
      <c r="GL2" s="396"/>
      <c r="GM2" s="396"/>
      <c r="GN2" s="396"/>
      <c r="GO2" s="396"/>
      <c r="GP2" s="396"/>
      <c r="GQ2" s="396"/>
      <c r="GR2" s="396"/>
      <c r="GS2" s="396"/>
      <c r="GT2" s="396"/>
      <c r="GU2" s="396"/>
      <c r="GV2" s="396"/>
      <c r="GW2" s="396"/>
      <c r="GX2" s="396"/>
      <c r="GY2" s="396"/>
      <c r="GZ2" s="397"/>
      <c r="HA2" s="556" t="s">
        <v>386</v>
      </c>
      <c r="HB2" s="556"/>
      <c r="HC2" s="547" t="s">
        <v>361</v>
      </c>
      <c r="HD2" s="548"/>
      <c r="HE2" s="549" t="s">
        <v>362</v>
      </c>
      <c r="HF2" s="550"/>
      <c r="HG2" s="245"/>
    </row>
    <row r="3" spans="1:215" ht="16.350000000000001" customHeight="1" x14ac:dyDescent="0.25">
      <c r="A3" s="499"/>
      <c r="B3" s="500"/>
      <c r="C3" s="21"/>
      <c r="D3" s="22"/>
      <c r="E3" s="23"/>
      <c r="F3" s="22"/>
      <c r="G3" s="23"/>
      <c r="H3" s="22"/>
      <c r="I3" s="488" t="s">
        <v>5</v>
      </c>
      <c r="J3" s="488"/>
      <c r="K3" s="488" t="s">
        <v>49</v>
      </c>
      <c r="L3" s="488"/>
      <c r="M3" s="488" t="s">
        <v>50</v>
      </c>
      <c r="N3" s="488"/>
      <c r="O3" s="488" t="s">
        <v>51</v>
      </c>
      <c r="P3" s="488"/>
      <c r="Q3" s="488" t="s">
        <v>52</v>
      </c>
      <c r="R3" s="488"/>
      <c r="S3" s="488" t="s">
        <v>53</v>
      </c>
      <c r="T3" s="488"/>
      <c r="U3" s="488" t="s">
        <v>54</v>
      </c>
      <c r="V3" s="488"/>
      <c r="W3" s="488" t="s">
        <v>55</v>
      </c>
      <c r="X3" s="488"/>
      <c r="Y3" s="488" t="s">
        <v>56</v>
      </c>
      <c r="Z3" s="488"/>
      <c r="AA3" s="488" t="s">
        <v>57</v>
      </c>
      <c r="AB3" s="488"/>
      <c r="AC3" s="488" t="s">
        <v>58</v>
      </c>
      <c r="AD3" s="488"/>
      <c r="AE3" s="488" t="s">
        <v>59</v>
      </c>
      <c r="AF3" s="488"/>
      <c r="AG3" s="488" t="s">
        <v>60</v>
      </c>
      <c r="AH3" s="488"/>
      <c r="AI3" s="488"/>
      <c r="AJ3" s="488"/>
      <c r="AK3" s="488" t="s">
        <v>61</v>
      </c>
      <c r="AL3" s="488"/>
      <c r="AM3" s="488"/>
      <c r="AN3" s="488"/>
      <c r="AO3" s="488"/>
      <c r="AP3" s="488"/>
      <c r="AQ3" s="488"/>
      <c r="AR3" s="488"/>
      <c r="AS3" s="488"/>
      <c r="AT3" s="488"/>
      <c r="AU3" s="516"/>
      <c r="AV3" s="516"/>
      <c r="AW3" s="517"/>
      <c r="AX3" s="517"/>
      <c r="AY3" s="440"/>
      <c r="AZ3" s="440"/>
      <c r="BA3" s="440"/>
      <c r="BB3" s="440"/>
      <c r="BC3" s="441"/>
      <c r="BD3" s="441"/>
      <c r="BE3" s="506"/>
      <c r="BF3" s="506"/>
      <c r="BG3" s="505"/>
      <c r="BH3" s="505"/>
      <c r="BI3" s="505"/>
      <c r="BJ3" s="505"/>
      <c r="BK3" s="505"/>
      <c r="BL3" s="505"/>
      <c r="BM3" s="505"/>
      <c r="BN3" s="505"/>
      <c r="BO3" s="505"/>
      <c r="BP3" s="505"/>
      <c r="BQ3" s="440" t="s">
        <v>62</v>
      </c>
      <c r="BR3" s="440"/>
      <c r="BS3" s="513" t="s">
        <v>63</v>
      </c>
      <c r="BT3" s="513"/>
      <c r="BU3" s="505"/>
      <c r="BV3" s="505"/>
      <c r="BW3" s="505"/>
      <c r="BX3" s="505"/>
      <c r="BY3" s="505"/>
      <c r="BZ3" s="505"/>
      <c r="CA3" s="505"/>
      <c r="CB3" s="505"/>
      <c r="CC3" s="505"/>
      <c r="CD3" s="505"/>
      <c r="CE3" s="505"/>
      <c r="CF3" s="505"/>
      <c r="CG3" s="505"/>
      <c r="CH3" s="505"/>
      <c r="CI3" s="508"/>
      <c r="CJ3" s="508"/>
      <c r="CK3" s="509"/>
      <c r="CL3" s="509"/>
      <c r="CM3" s="509"/>
      <c r="CN3" s="509"/>
      <c r="CO3" s="503"/>
      <c r="CP3" s="503"/>
      <c r="CQ3" s="503"/>
      <c r="CR3" s="503"/>
      <c r="CS3" s="442" t="s">
        <v>47</v>
      </c>
      <c r="CT3" s="442"/>
      <c r="CU3" s="440" t="s">
        <v>47</v>
      </c>
      <c r="CV3" s="440"/>
      <c r="CW3" s="440" t="s">
        <v>47</v>
      </c>
      <c r="CX3" s="440"/>
      <c r="CY3" s="441" t="s">
        <v>48</v>
      </c>
      <c r="CZ3" s="441"/>
      <c r="DA3" s="442" t="s">
        <v>64</v>
      </c>
      <c r="DB3" s="442"/>
      <c r="DC3" s="440" t="s">
        <v>52</v>
      </c>
      <c r="DD3" s="440"/>
      <c r="DE3" s="440" t="s">
        <v>65</v>
      </c>
      <c r="DF3" s="440"/>
      <c r="DG3" s="440" t="s">
        <v>64</v>
      </c>
      <c r="DH3" s="440"/>
      <c r="DI3" s="440" t="s">
        <v>52</v>
      </c>
      <c r="DJ3" s="440"/>
      <c r="DK3" s="440" t="s">
        <v>65</v>
      </c>
      <c r="DL3" s="440"/>
      <c r="DM3" s="440" t="s">
        <v>64</v>
      </c>
      <c r="DN3" s="440"/>
      <c r="DO3" s="440" t="s">
        <v>52</v>
      </c>
      <c r="DP3" s="440"/>
      <c r="DQ3" s="440" t="s">
        <v>65</v>
      </c>
      <c r="DR3" s="440"/>
      <c r="DS3" s="440" t="s">
        <v>64</v>
      </c>
      <c r="DT3" s="440"/>
      <c r="DU3" s="440" t="s">
        <v>52</v>
      </c>
      <c r="DV3" s="440"/>
      <c r="DW3" s="441" t="s">
        <v>65</v>
      </c>
      <c r="DX3" s="441"/>
      <c r="DY3" s="442" t="s">
        <v>66</v>
      </c>
      <c r="DZ3" s="442"/>
      <c r="EA3" s="440" t="s">
        <v>67</v>
      </c>
      <c r="EB3" s="440"/>
      <c r="EC3" s="440" t="s">
        <v>68</v>
      </c>
      <c r="ED3" s="440"/>
      <c r="EE3" s="440" t="s">
        <v>66</v>
      </c>
      <c r="EF3" s="440"/>
      <c r="EG3" s="440" t="s">
        <v>67</v>
      </c>
      <c r="EH3" s="440"/>
      <c r="EI3" s="440" t="s">
        <v>68</v>
      </c>
      <c r="EJ3" s="440"/>
      <c r="EK3" s="440" t="s">
        <v>66</v>
      </c>
      <c r="EL3" s="440"/>
      <c r="EM3" s="440" t="s">
        <v>67</v>
      </c>
      <c r="EN3" s="440"/>
      <c r="EO3" s="440" t="s">
        <v>68</v>
      </c>
      <c r="EP3" s="440"/>
      <c r="EQ3" s="440" t="s">
        <v>66</v>
      </c>
      <c r="ER3" s="440"/>
      <c r="ES3" s="440" t="s">
        <v>67</v>
      </c>
      <c r="ET3" s="440"/>
      <c r="EU3" s="441" t="s">
        <v>68</v>
      </c>
      <c r="EV3" s="441"/>
      <c r="EW3" s="442" t="s">
        <v>69</v>
      </c>
      <c r="EX3" s="442"/>
      <c r="EY3" s="440" t="s">
        <v>70</v>
      </c>
      <c r="EZ3" s="440"/>
      <c r="FA3" s="440" t="s">
        <v>71</v>
      </c>
      <c r="FB3" s="440"/>
      <c r="FC3" s="440" t="s">
        <v>72</v>
      </c>
      <c r="FD3" s="440"/>
      <c r="FE3" s="440" t="s">
        <v>73</v>
      </c>
      <c r="FF3" s="440"/>
      <c r="FG3" s="440" t="s">
        <v>74</v>
      </c>
      <c r="FH3" s="440"/>
      <c r="FI3" s="440"/>
      <c r="FJ3" s="440"/>
      <c r="FK3" s="440"/>
      <c r="FL3" s="440"/>
      <c r="FM3" s="441"/>
      <c r="FN3" s="507"/>
      <c r="FO3" s="429"/>
      <c r="FP3" s="430"/>
      <c r="FQ3" s="384" t="s">
        <v>350</v>
      </c>
      <c r="FR3" s="387" t="s">
        <v>351</v>
      </c>
      <c r="FS3" s="380" t="s">
        <v>5</v>
      </c>
      <c r="FT3" s="381"/>
      <c r="FU3" s="408" t="s">
        <v>49</v>
      </c>
      <c r="FV3" s="408"/>
      <c r="FW3" s="408" t="s">
        <v>50</v>
      </c>
      <c r="FX3" s="408"/>
      <c r="FY3" s="408" t="s">
        <v>51</v>
      </c>
      <c r="FZ3" s="408"/>
      <c r="GA3" s="408" t="s">
        <v>52</v>
      </c>
      <c r="GB3" s="408"/>
      <c r="GC3" s="408" t="s">
        <v>53</v>
      </c>
      <c r="GD3" s="408"/>
      <c r="GE3" s="408" t="s">
        <v>54</v>
      </c>
      <c r="GF3" s="408"/>
      <c r="GG3" s="408" t="s">
        <v>55</v>
      </c>
      <c r="GH3" s="520"/>
      <c r="GI3" s="400" t="s">
        <v>304</v>
      </c>
      <c r="GJ3" s="401"/>
      <c r="GK3" s="400" t="s">
        <v>305</v>
      </c>
      <c r="GL3" s="401"/>
      <c r="GM3" s="400" t="s">
        <v>306</v>
      </c>
      <c r="GN3" s="401"/>
      <c r="GO3" s="400" t="s">
        <v>307</v>
      </c>
      <c r="GP3" s="401"/>
      <c r="GQ3" s="400" t="s">
        <v>308</v>
      </c>
      <c r="GR3" s="401"/>
      <c r="GS3" s="400" t="s">
        <v>309</v>
      </c>
      <c r="GT3" s="401"/>
      <c r="GU3" s="400" t="s">
        <v>339</v>
      </c>
      <c r="GV3" s="406"/>
      <c r="GW3" s="400" t="s">
        <v>338</v>
      </c>
      <c r="GX3" s="401"/>
      <c r="GY3" s="400" t="s">
        <v>310</v>
      </c>
      <c r="GZ3" s="404"/>
      <c r="HA3" s="556" t="s">
        <v>75</v>
      </c>
      <c r="HB3" s="556" t="s">
        <v>76</v>
      </c>
      <c r="HC3" s="541" t="s">
        <v>75</v>
      </c>
      <c r="HD3" s="544" t="s">
        <v>76</v>
      </c>
      <c r="HE3" s="544" t="s">
        <v>359</v>
      </c>
      <c r="HF3" s="551" t="s">
        <v>360</v>
      </c>
      <c r="HG3" s="245"/>
    </row>
    <row r="4" spans="1:215" ht="24" customHeight="1" x14ac:dyDescent="0.25">
      <c r="A4" s="499"/>
      <c r="B4" s="500"/>
      <c r="C4" s="24" t="s">
        <v>75</v>
      </c>
      <c r="D4" s="25"/>
      <c r="E4" s="26" t="s">
        <v>76</v>
      </c>
      <c r="F4" s="27"/>
      <c r="G4" s="26" t="s">
        <v>77</v>
      </c>
      <c r="H4" s="25"/>
      <c r="I4" s="488" t="s">
        <v>75</v>
      </c>
      <c r="J4" s="488" t="s">
        <v>76</v>
      </c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 t="s">
        <v>78</v>
      </c>
      <c r="AH4" s="488"/>
      <c r="AI4" s="488" t="s">
        <v>79</v>
      </c>
      <c r="AJ4" s="488"/>
      <c r="AK4" s="488" t="s">
        <v>80</v>
      </c>
      <c r="AL4" s="488"/>
      <c r="AM4" s="488" t="s">
        <v>81</v>
      </c>
      <c r="AN4" s="488"/>
      <c r="AO4" s="488" t="s">
        <v>82</v>
      </c>
      <c r="AP4" s="488"/>
      <c r="AQ4" s="488" t="s">
        <v>83</v>
      </c>
      <c r="AR4" s="488"/>
      <c r="AS4" s="488" t="s">
        <v>77</v>
      </c>
      <c r="AT4" s="488"/>
      <c r="AU4" s="488" t="s">
        <v>75</v>
      </c>
      <c r="AV4" s="516" t="s">
        <v>76</v>
      </c>
      <c r="AW4" s="517"/>
      <c r="AX4" s="517"/>
      <c r="AY4" s="440"/>
      <c r="AZ4" s="440"/>
      <c r="BA4" s="440"/>
      <c r="BB4" s="440"/>
      <c r="BC4" s="441"/>
      <c r="BD4" s="441"/>
      <c r="BE4" s="442" t="s">
        <v>75</v>
      </c>
      <c r="BF4" s="440" t="s">
        <v>76</v>
      </c>
      <c r="BG4" s="440" t="s">
        <v>75</v>
      </c>
      <c r="BH4" s="440" t="s">
        <v>76</v>
      </c>
      <c r="BI4" s="440" t="s">
        <v>75</v>
      </c>
      <c r="BJ4" s="440" t="s">
        <v>76</v>
      </c>
      <c r="BK4" s="440" t="s">
        <v>75</v>
      </c>
      <c r="BL4" s="440" t="s">
        <v>76</v>
      </c>
      <c r="BM4" s="440" t="s">
        <v>75</v>
      </c>
      <c r="BN4" s="440" t="s">
        <v>76</v>
      </c>
      <c r="BO4" s="440" t="s">
        <v>75</v>
      </c>
      <c r="BP4" s="440" t="s">
        <v>76</v>
      </c>
      <c r="BQ4" s="440" t="s">
        <v>75</v>
      </c>
      <c r="BR4" s="440" t="s">
        <v>76</v>
      </c>
      <c r="BS4" s="440" t="s">
        <v>75</v>
      </c>
      <c r="BT4" s="440" t="s">
        <v>76</v>
      </c>
      <c r="BU4" s="440" t="s">
        <v>75</v>
      </c>
      <c r="BV4" s="440" t="s">
        <v>76</v>
      </c>
      <c r="BW4" s="440" t="s">
        <v>75</v>
      </c>
      <c r="BX4" s="440" t="s">
        <v>76</v>
      </c>
      <c r="BY4" s="440" t="s">
        <v>75</v>
      </c>
      <c r="BZ4" s="440" t="s">
        <v>76</v>
      </c>
      <c r="CA4" s="440" t="s">
        <v>75</v>
      </c>
      <c r="CB4" s="440" t="s">
        <v>76</v>
      </c>
      <c r="CC4" s="440" t="s">
        <v>75</v>
      </c>
      <c r="CD4" s="440" t="s">
        <v>76</v>
      </c>
      <c r="CE4" s="440" t="s">
        <v>75</v>
      </c>
      <c r="CF4" s="440" t="s">
        <v>76</v>
      </c>
      <c r="CG4" s="440" t="s">
        <v>75</v>
      </c>
      <c r="CH4" s="440" t="s">
        <v>76</v>
      </c>
      <c r="CI4" s="440" t="s">
        <v>75</v>
      </c>
      <c r="CJ4" s="441" t="s">
        <v>76</v>
      </c>
      <c r="CK4" s="28" t="s">
        <v>75</v>
      </c>
      <c r="CL4" s="29"/>
      <c r="CM4" s="30" t="s">
        <v>76</v>
      </c>
      <c r="CN4" s="29"/>
      <c r="CO4" s="30" t="s">
        <v>75</v>
      </c>
      <c r="CP4" s="29"/>
      <c r="CQ4" s="30" t="s">
        <v>76</v>
      </c>
      <c r="CR4" s="28"/>
      <c r="CS4" s="442"/>
      <c r="CT4" s="442"/>
      <c r="CU4" s="440"/>
      <c r="CV4" s="440"/>
      <c r="CW4" s="440"/>
      <c r="CX4" s="440"/>
      <c r="CY4" s="441"/>
      <c r="CZ4" s="441"/>
      <c r="DA4" s="442"/>
      <c r="DB4" s="442"/>
      <c r="DC4" s="440"/>
      <c r="DD4" s="440"/>
      <c r="DE4" s="440"/>
      <c r="DF4" s="440"/>
      <c r="DG4" s="440"/>
      <c r="DH4" s="440"/>
      <c r="DI4" s="440"/>
      <c r="DJ4" s="440"/>
      <c r="DK4" s="440"/>
      <c r="DL4" s="440"/>
      <c r="DM4" s="440"/>
      <c r="DN4" s="440"/>
      <c r="DO4" s="440"/>
      <c r="DP4" s="440"/>
      <c r="DQ4" s="440"/>
      <c r="DR4" s="440"/>
      <c r="DS4" s="440"/>
      <c r="DT4" s="440"/>
      <c r="DU4" s="440"/>
      <c r="DV4" s="440"/>
      <c r="DW4" s="441"/>
      <c r="DX4" s="441"/>
      <c r="DY4" s="442"/>
      <c r="DZ4" s="442"/>
      <c r="EA4" s="440"/>
      <c r="EB4" s="440"/>
      <c r="EC4" s="440"/>
      <c r="ED4" s="440"/>
      <c r="EE4" s="440"/>
      <c r="EF4" s="440"/>
      <c r="EG4" s="440"/>
      <c r="EH4" s="440"/>
      <c r="EI4" s="440"/>
      <c r="EJ4" s="440"/>
      <c r="EK4" s="440"/>
      <c r="EL4" s="440"/>
      <c r="EM4" s="440"/>
      <c r="EN4" s="440"/>
      <c r="EO4" s="440"/>
      <c r="EP4" s="440"/>
      <c r="EQ4" s="440"/>
      <c r="ER4" s="440"/>
      <c r="ES4" s="440"/>
      <c r="ET4" s="440"/>
      <c r="EU4" s="441"/>
      <c r="EV4" s="441"/>
      <c r="EW4" s="442"/>
      <c r="EX4" s="442"/>
      <c r="EY4" s="440"/>
      <c r="EZ4" s="440"/>
      <c r="FA4" s="440"/>
      <c r="FB4" s="440"/>
      <c r="FC4" s="440"/>
      <c r="FD4" s="440"/>
      <c r="FE4" s="440"/>
      <c r="FF4" s="440"/>
      <c r="FG4" s="440"/>
      <c r="FH4" s="440"/>
      <c r="FI4" s="440"/>
      <c r="FJ4" s="440"/>
      <c r="FK4" s="440"/>
      <c r="FL4" s="440"/>
      <c r="FM4" s="441"/>
      <c r="FN4" s="507"/>
      <c r="FO4" s="429"/>
      <c r="FP4" s="430"/>
      <c r="FQ4" s="385"/>
      <c r="FR4" s="388"/>
      <c r="FS4" s="382"/>
      <c r="FT4" s="383"/>
      <c r="FU4" s="408"/>
      <c r="FV4" s="408"/>
      <c r="FW4" s="408"/>
      <c r="FX4" s="408"/>
      <c r="FY4" s="408"/>
      <c r="FZ4" s="408"/>
      <c r="GA4" s="408"/>
      <c r="GB4" s="408"/>
      <c r="GC4" s="408"/>
      <c r="GD4" s="408"/>
      <c r="GE4" s="408"/>
      <c r="GF4" s="408"/>
      <c r="GG4" s="408"/>
      <c r="GH4" s="520"/>
      <c r="GI4" s="402"/>
      <c r="GJ4" s="403"/>
      <c r="GK4" s="402"/>
      <c r="GL4" s="403"/>
      <c r="GM4" s="402"/>
      <c r="GN4" s="403"/>
      <c r="GO4" s="402"/>
      <c r="GP4" s="403"/>
      <c r="GQ4" s="402"/>
      <c r="GR4" s="403"/>
      <c r="GS4" s="402"/>
      <c r="GT4" s="403"/>
      <c r="GU4" s="402"/>
      <c r="GV4" s="407"/>
      <c r="GW4" s="402"/>
      <c r="GX4" s="403"/>
      <c r="GY4" s="402"/>
      <c r="GZ4" s="405"/>
      <c r="HA4" s="556"/>
      <c r="HB4" s="556"/>
      <c r="HC4" s="542"/>
      <c r="HD4" s="545"/>
      <c r="HE4" s="545"/>
      <c r="HF4" s="552"/>
      <c r="HG4" s="245"/>
    </row>
    <row r="5" spans="1:215" ht="34.5" customHeight="1" x14ac:dyDescent="0.25">
      <c r="A5" s="499"/>
      <c r="B5" s="500"/>
      <c r="C5" s="31" t="s">
        <v>344</v>
      </c>
      <c r="D5" s="32" t="s">
        <v>84</v>
      </c>
      <c r="E5" s="33"/>
      <c r="F5" s="34" t="s">
        <v>84</v>
      </c>
      <c r="G5" s="33"/>
      <c r="H5" s="35" t="s">
        <v>84</v>
      </c>
      <c r="I5" s="488"/>
      <c r="J5" s="488"/>
      <c r="K5" s="36" t="s">
        <v>75</v>
      </c>
      <c r="L5" s="32" t="s">
        <v>76</v>
      </c>
      <c r="M5" s="32" t="s">
        <v>75</v>
      </c>
      <c r="N5" s="32" t="s">
        <v>76</v>
      </c>
      <c r="O5" s="32" t="s">
        <v>75</v>
      </c>
      <c r="P5" s="32" t="s">
        <v>76</v>
      </c>
      <c r="Q5" s="32" t="s">
        <v>75</v>
      </c>
      <c r="R5" s="32" t="s">
        <v>76</v>
      </c>
      <c r="S5" s="32" t="s">
        <v>75</v>
      </c>
      <c r="T5" s="32" t="s">
        <v>76</v>
      </c>
      <c r="U5" s="32" t="s">
        <v>75</v>
      </c>
      <c r="V5" s="32" t="s">
        <v>76</v>
      </c>
      <c r="W5" s="32" t="s">
        <v>75</v>
      </c>
      <c r="X5" s="32" t="s">
        <v>76</v>
      </c>
      <c r="Y5" s="36" t="s">
        <v>75</v>
      </c>
      <c r="Z5" s="32" t="s">
        <v>76</v>
      </c>
      <c r="AA5" s="32" t="s">
        <v>75</v>
      </c>
      <c r="AB5" s="32" t="s">
        <v>76</v>
      </c>
      <c r="AC5" s="32" t="s">
        <v>75</v>
      </c>
      <c r="AD5" s="32" t="s">
        <v>76</v>
      </c>
      <c r="AE5" s="32" t="s">
        <v>75</v>
      </c>
      <c r="AF5" s="32" t="s">
        <v>76</v>
      </c>
      <c r="AG5" s="32" t="s">
        <v>75</v>
      </c>
      <c r="AH5" s="32" t="s">
        <v>76</v>
      </c>
      <c r="AI5" s="32" t="s">
        <v>75</v>
      </c>
      <c r="AJ5" s="32" t="s">
        <v>76</v>
      </c>
      <c r="AK5" s="32" t="s">
        <v>75</v>
      </c>
      <c r="AL5" s="32" t="s">
        <v>76</v>
      </c>
      <c r="AM5" s="32" t="s">
        <v>75</v>
      </c>
      <c r="AN5" s="32" t="s">
        <v>76</v>
      </c>
      <c r="AO5" s="32" t="s">
        <v>75</v>
      </c>
      <c r="AP5" s="32" t="s">
        <v>76</v>
      </c>
      <c r="AQ5" s="32" t="s">
        <v>75</v>
      </c>
      <c r="AR5" s="32" t="s">
        <v>76</v>
      </c>
      <c r="AS5" s="32" t="s">
        <v>75</v>
      </c>
      <c r="AT5" s="37" t="s">
        <v>76</v>
      </c>
      <c r="AU5" s="488"/>
      <c r="AV5" s="516"/>
      <c r="AW5" s="38" t="s">
        <v>75</v>
      </c>
      <c r="AX5" s="39" t="s">
        <v>76</v>
      </c>
      <c r="AY5" s="39" t="s">
        <v>75</v>
      </c>
      <c r="AZ5" s="39" t="s">
        <v>76</v>
      </c>
      <c r="BA5" s="39" t="s">
        <v>75</v>
      </c>
      <c r="BB5" s="39" t="s">
        <v>76</v>
      </c>
      <c r="BC5" s="39" t="s">
        <v>75</v>
      </c>
      <c r="BD5" s="40" t="s">
        <v>76</v>
      </c>
      <c r="BE5" s="442"/>
      <c r="BF5" s="440"/>
      <c r="BG5" s="440"/>
      <c r="BH5" s="440"/>
      <c r="BI5" s="440"/>
      <c r="BJ5" s="440"/>
      <c r="BK5" s="440"/>
      <c r="BL5" s="440"/>
      <c r="BM5" s="440"/>
      <c r="BN5" s="440"/>
      <c r="BO5" s="440"/>
      <c r="BP5" s="440"/>
      <c r="BQ5" s="440"/>
      <c r="BR5" s="440"/>
      <c r="BS5" s="440"/>
      <c r="BT5" s="440"/>
      <c r="BU5" s="440"/>
      <c r="BV5" s="440"/>
      <c r="BW5" s="440"/>
      <c r="BX5" s="440"/>
      <c r="BY5" s="440"/>
      <c r="BZ5" s="440"/>
      <c r="CA5" s="440"/>
      <c r="CB5" s="440"/>
      <c r="CC5" s="440"/>
      <c r="CD5" s="440"/>
      <c r="CE5" s="440"/>
      <c r="CF5" s="440"/>
      <c r="CG5" s="440"/>
      <c r="CH5" s="440"/>
      <c r="CI5" s="440"/>
      <c r="CJ5" s="441"/>
      <c r="CK5" s="41"/>
      <c r="CL5" s="42" t="s">
        <v>84</v>
      </c>
      <c r="CM5" s="43"/>
      <c r="CN5" s="42" t="s">
        <v>84</v>
      </c>
      <c r="CO5" s="43"/>
      <c r="CP5" s="42" t="s">
        <v>84</v>
      </c>
      <c r="CQ5" s="43"/>
      <c r="CR5" s="30" t="s">
        <v>84</v>
      </c>
      <c r="CS5" s="44" t="s">
        <v>75</v>
      </c>
      <c r="CT5" s="39" t="s">
        <v>76</v>
      </c>
      <c r="CU5" s="39" t="s">
        <v>75</v>
      </c>
      <c r="CV5" s="39" t="s">
        <v>76</v>
      </c>
      <c r="CW5" s="39" t="s">
        <v>75</v>
      </c>
      <c r="CX5" s="39" t="s">
        <v>76</v>
      </c>
      <c r="CY5" s="39" t="s">
        <v>75</v>
      </c>
      <c r="CZ5" s="40" t="s">
        <v>76</v>
      </c>
      <c r="DA5" s="45" t="s">
        <v>75</v>
      </c>
      <c r="DB5" s="39" t="s">
        <v>76</v>
      </c>
      <c r="DC5" s="39" t="s">
        <v>75</v>
      </c>
      <c r="DD5" s="39" t="s">
        <v>76</v>
      </c>
      <c r="DE5" s="39" t="s">
        <v>75</v>
      </c>
      <c r="DF5" s="39" t="s">
        <v>76</v>
      </c>
      <c r="DG5" s="45" t="s">
        <v>75</v>
      </c>
      <c r="DH5" s="39" t="s">
        <v>76</v>
      </c>
      <c r="DI5" s="39" t="s">
        <v>75</v>
      </c>
      <c r="DJ5" s="39" t="s">
        <v>76</v>
      </c>
      <c r="DK5" s="39" t="s">
        <v>75</v>
      </c>
      <c r="DL5" s="39" t="s">
        <v>76</v>
      </c>
      <c r="DM5" s="39" t="s">
        <v>75</v>
      </c>
      <c r="DN5" s="39" t="s">
        <v>76</v>
      </c>
      <c r="DO5" s="39" t="s">
        <v>75</v>
      </c>
      <c r="DP5" s="39" t="s">
        <v>76</v>
      </c>
      <c r="DQ5" s="39" t="s">
        <v>75</v>
      </c>
      <c r="DR5" s="39" t="s">
        <v>76</v>
      </c>
      <c r="DS5" s="39" t="s">
        <v>75</v>
      </c>
      <c r="DT5" s="39" t="s">
        <v>76</v>
      </c>
      <c r="DU5" s="39" t="s">
        <v>75</v>
      </c>
      <c r="DV5" s="39" t="s">
        <v>76</v>
      </c>
      <c r="DW5" s="39" t="s">
        <v>75</v>
      </c>
      <c r="DX5" s="46" t="s">
        <v>76</v>
      </c>
      <c r="DY5" s="44" t="s">
        <v>75</v>
      </c>
      <c r="DZ5" s="39" t="s">
        <v>76</v>
      </c>
      <c r="EA5" s="39" t="s">
        <v>75</v>
      </c>
      <c r="EB5" s="39" t="s">
        <v>76</v>
      </c>
      <c r="EC5" s="39" t="s">
        <v>75</v>
      </c>
      <c r="ED5" s="39" t="s">
        <v>76</v>
      </c>
      <c r="EE5" s="39" t="s">
        <v>75</v>
      </c>
      <c r="EF5" s="39" t="s">
        <v>76</v>
      </c>
      <c r="EG5" s="39" t="s">
        <v>75</v>
      </c>
      <c r="EH5" s="39" t="s">
        <v>76</v>
      </c>
      <c r="EI5" s="39" t="s">
        <v>75</v>
      </c>
      <c r="EJ5" s="39" t="s">
        <v>76</v>
      </c>
      <c r="EK5" s="39" t="s">
        <v>75</v>
      </c>
      <c r="EL5" s="39" t="s">
        <v>76</v>
      </c>
      <c r="EM5" s="39" t="s">
        <v>75</v>
      </c>
      <c r="EN5" s="39" t="s">
        <v>76</v>
      </c>
      <c r="EO5" s="39" t="s">
        <v>75</v>
      </c>
      <c r="EP5" s="39" t="s">
        <v>76</v>
      </c>
      <c r="EQ5" s="39" t="s">
        <v>75</v>
      </c>
      <c r="ER5" s="39" t="s">
        <v>76</v>
      </c>
      <c r="ES5" s="39" t="s">
        <v>75</v>
      </c>
      <c r="ET5" s="39" t="s">
        <v>76</v>
      </c>
      <c r="EU5" s="39" t="s">
        <v>75</v>
      </c>
      <c r="EV5" s="40" t="s">
        <v>76</v>
      </c>
      <c r="EW5" s="47" t="s">
        <v>75</v>
      </c>
      <c r="EX5" s="47" t="s">
        <v>76</v>
      </c>
      <c r="EY5" s="48" t="s">
        <v>75</v>
      </c>
      <c r="EZ5" s="47" t="s">
        <v>76</v>
      </c>
      <c r="FA5" s="48" t="s">
        <v>75</v>
      </c>
      <c r="FB5" s="47" t="s">
        <v>76</v>
      </c>
      <c r="FC5" s="48" t="s">
        <v>75</v>
      </c>
      <c r="FD5" s="47" t="s">
        <v>76</v>
      </c>
      <c r="FE5" s="48" t="s">
        <v>75</v>
      </c>
      <c r="FF5" s="47" t="s">
        <v>76</v>
      </c>
      <c r="FG5" s="48" t="s">
        <v>75</v>
      </c>
      <c r="FH5" s="47" t="s">
        <v>76</v>
      </c>
      <c r="FI5" s="48" t="s">
        <v>75</v>
      </c>
      <c r="FJ5" s="47" t="s">
        <v>76</v>
      </c>
      <c r="FK5" s="48" t="s">
        <v>75</v>
      </c>
      <c r="FL5" s="47" t="s">
        <v>76</v>
      </c>
      <c r="FM5" s="48" t="s">
        <v>75</v>
      </c>
      <c r="FN5" s="273" t="s">
        <v>76</v>
      </c>
      <c r="FO5" s="276" t="s">
        <v>75</v>
      </c>
      <c r="FP5" s="247" t="s">
        <v>76</v>
      </c>
      <c r="FQ5" s="386"/>
      <c r="FR5" s="389"/>
      <c r="FS5" s="217" t="s">
        <v>75</v>
      </c>
      <c r="FT5" s="217" t="s">
        <v>76</v>
      </c>
      <c r="FU5" s="217" t="s">
        <v>75</v>
      </c>
      <c r="FV5" s="217" t="s">
        <v>76</v>
      </c>
      <c r="FW5" s="217" t="s">
        <v>75</v>
      </c>
      <c r="FX5" s="217" t="s">
        <v>76</v>
      </c>
      <c r="FY5" s="217" t="s">
        <v>75</v>
      </c>
      <c r="FZ5" s="217" t="s">
        <v>76</v>
      </c>
      <c r="GA5" s="217" t="s">
        <v>75</v>
      </c>
      <c r="GB5" s="217" t="s">
        <v>76</v>
      </c>
      <c r="GC5" s="217" t="s">
        <v>75</v>
      </c>
      <c r="GD5" s="217" t="s">
        <v>76</v>
      </c>
      <c r="GE5" s="217" t="s">
        <v>75</v>
      </c>
      <c r="GF5" s="217" t="s">
        <v>76</v>
      </c>
      <c r="GG5" s="217" t="s">
        <v>75</v>
      </c>
      <c r="GH5" s="218" t="s">
        <v>76</v>
      </c>
      <c r="GI5" s="219" t="s">
        <v>311</v>
      </c>
      <c r="GJ5" s="219" t="s">
        <v>312</v>
      </c>
      <c r="GK5" s="219" t="s">
        <v>311</v>
      </c>
      <c r="GL5" s="219" t="s">
        <v>312</v>
      </c>
      <c r="GM5" s="219" t="s">
        <v>311</v>
      </c>
      <c r="GN5" s="219" t="s">
        <v>312</v>
      </c>
      <c r="GO5" s="219" t="s">
        <v>311</v>
      </c>
      <c r="GP5" s="219" t="s">
        <v>312</v>
      </c>
      <c r="GQ5" s="219" t="s">
        <v>311</v>
      </c>
      <c r="GR5" s="219" t="s">
        <v>312</v>
      </c>
      <c r="GS5" s="219" t="s">
        <v>311</v>
      </c>
      <c r="GT5" s="219" t="s">
        <v>312</v>
      </c>
      <c r="GU5" s="219" t="s">
        <v>311</v>
      </c>
      <c r="GV5" s="219" t="s">
        <v>312</v>
      </c>
      <c r="GW5" s="219" t="s">
        <v>311</v>
      </c>
      <c r="GX5" s="219" t="s">
        <v>312</v>
      </c>
      <c r="GY5" s="219" t="s">
        <v>311</v>
      </c>
      <c r="GZ5" s="264" t="s">
        <v>312</v>
      </c>
      <c r="HA5" s="556"/>
      <c r="HB5" s="556"/>
      <c r="HC5" s="543"/>
      <c r="HD5" s="546"/>
      <c r="HE5" s="546"/>
      <c r="HF5" s="553"/>
      <c r="HG5" s="245"/>
    </row>
    <row r="6" spans="1:215" x14ac:dyDescent="0.25">
      <c r="A6" s="499" t="s">
        <v>85</v>
      </c>
      <c r="B6" s="500"/>
      <c r="C6" s="49" t="s">
        <v>86</v>
      </c>
      <c r="D6" s="50" t="s">
        <v>87</v>
      </c>
      <c r="E6" s="50" t="s">
        <v>86</v>
      </c>
      <c r="F6" s="34" t="s">
        <v>87</v>
      </c>
      <c r="G6" s="35" t="s">
        <v>86</v>
      </c>
      <c r="H6" s="35" t="s">
        <v>87</v>
      </c>
      <c r="I6" s="50" t="s">
        <v>86</v>
      </c>
      <c r="J6" s="35" t="s">
        <v>86</v>
      </c>
      <c r="K6" s="36" t="s">
        <v>86</v>
      </c>
      <c r="L6" s="36" t="s">
        <v>86</v>
      </c>
      <c r="M6" s="32" t="s">
        <v>86</v>
      </c>
      <c r="N6" s="36" t="s">
        <v>86</v>
      </c>
      <c r="O6" s="32" t="s">
        <v>86</v>
      </c>
      <c r="P6" s="36" t="s">
        <v>86</v>
      </c>
      <c r="Q6" s="32" t="s">
        <v>86</v>
      </c>
      <c r="R6" s="36" t="s">
        <v>86</v>
      </c>
      <c r="S6" s="32" t="s">
        <v>86</v>
      </c>
      <c r="T6" s="36" t="s">
        <v>86</v>
      </c>
      <c r="U6" s="32" t="s">
        <v>86</v>
      </c>
      <c r="V6" s="36" t="s">
        <v>86</v>
      </c>
      <c r="W6" s="32" t="s">
        <v>86</v>
      </c>
      <c r="X6" s="36" t="s">
        <v>86</v>
      </c>
      <c r="Y6" s="36" t="s">
        <v>86</v>
      </c>
      <c r="Z6" s="36" t="s">
        <v>86</v>
      </c>
      <c r="AA6" s="32" t="s">
        <v>86</v>
      </c>
      <c r="AB6" s="36" t="s">
        <v>86</v>
      </c>
      <c r="AC6" s="32" t="s">
        <v>86</v>
      </c>
      <c r="AD6" s="36" t="s">
        <v>86</v>
      </c>
      <c r="AE6" s="32" t="s">
        <v>86</v>
      </c>
      <c r="AF6" s="36" t="s">
        <v>86</v>
      </c>
      <c r="AG6" s="32" t="s">
        <v>86</v>
      </c>
      <c r="AH6" s="36" t="s">
        <v>86</v>
      </c>
      <c r="AI6" s="32" t="s">
        <v>86</v>
      </c>
      <c r="AJ6" s="36" t="s">
        <v>86</v>
      </c>
      <c r="AK6" s="32" t="s">
        <v>86</v>
      </c>
      <c r="AL6" s="36" t="s">
        <v>86</v>
      </c>
      <c r="AM6" s="32" t="s">
        <v>86</v>
      </c>
      <c r="AN6" s="36" t="s">
        <v>86</v>
      </c>
      <c r="AO6" s="32" t="s">
        <v>86</v>
      </c>
      <c r="AP6" s="36" t="s">
        <v>86</v>
      </c>
      <c r="AQ6" s="32" t="s">
        <v>86</v>
      </c>
      <c r="AR6" s="36" t="s">
        <v>86</v>
      </c>
      <c r="AS6" s="32" t="s">
        <v>86</v>
      </c>
      <c r="AT6" s="51" t="s">
        <v>86</v>
      </c>
      <c r="AU6" s="35" t="s">
        <v>88</v>
      </c>
      <c r="AV6" s="52" t="s">
        <v>88</v>
      </c>
      <c r="AW6" s="38" t="s">
        <v>86</v>
      </c>
      <c r="AX6" s="45" t="s">
        <v>86</v>
      </c>
      <c r="AY6" s="53" t="s">
        <v>86</v>
      </c>
      <c r="AZ6" s="54" t="s">
        <v>86</v>
      </c>
      <c r="BA6" s="53" t="s">
        <v>86</v>
      </c>
      <c r="BB6" s="54" t="s">
        <v>86</v>
      </c>
      <c r="BC6" s="53" t="s">
        <v>86</v>
      </c>
      <c r="BD6" s="55" t="s">
        <v>86</v>
      </c>
      <c r="BE6" s="44" t="s">
        <v>86</v>
      </c>
      <c r="BF6" s="39" t="s">
        <v>86</v>
      </c>
      <c r="BG6" s="39" t="s">
        <v>86</v>
      </c>
      <c r="BH6" s="39" t="s">
        <v>86</v>
      </c>
      <c r="BI6" s="39" t="s">
        <v>86</v>
      </c>
      <c r="BJ6" s="39" t="s">
        <v>86</v>
      </c>
      <c r="BK6" s="39" t="s">
        <v>86</v>
      </c>
      <c r="BL6" s="39" t="s">
        <v>86</v>
      </c>
      <c r="BM6" s="39" t="s">
        <v>86</v>
      </c>
      <c r="BN6" s="39" t="s">
        <v>86</v>
      </c>
      <c r="BO6" s="39" t="s">
        <v>86</v>
      </c>
      <c r="BP6" s="39" t="s">
        <v>86</v>
      </c>
      <c r="BQ6" s="39" t="s">
        <v>86</v>
      </c>
      <c r="BR6" s="39" t="s">
        <v>86</v>
      </c>
      <c r="BS6" s="39" t="s">
        <v>86</v>
      </c>
      <c r="BT6" s="39" t="s">
        <v>86</v>
      </c>
      <c r="BU6" s="39" t="s">
        <v>86</v>
      </c>
      <c r="BV6" s="39" t="s">
        <v>86</v>
      </c>
      <c r="BW6" s="39" t="s">
        <v>86</v>
      </c>
      <c r="BX6" s="39" t="s">
        <v>86</v>
      </c>
      <c r="BY6" s="39" t="s">
        <v>86</v>
      </c>
      <c r="BZ6" s="39" t="s">
        <v>86</v>
      </c>
      <c r="CA6" s="39" t="s">
        <v>86</v>
      </c>
      <c r="CB6" s="39" t="s">
        <v>86</v>
      </c>
      <c r="CC6" s="39" t="s">
        <v>86</v>
      </c>
      <c r="CD6" s="39" t="s">
        <v>86</v>
      </c>
      <c r="CE6" s="39" t="s">
        <v>86</v>
      </c>
      <c r="CF6" s="39" t="s">
        <v>86</v>
      </c>
      <c r="CG6" s="39" t="s">
        <v>86</v>
      </c>
      <c r="CH6" s="39" t="s">
        <v>86</v>
      </c>
      <c r="CI6" s="39" t="s">
        <v>86</v>
      </c>
      <c r="CJ6" s="40" t="s">
        <v>86</v>
      </c>
      <c r="CK6" s="56" t="s">
        <v>86</v>
      </c>
      <c r="CL6" s="57" t="s">
        <v>87</v>
      </c>
      <c r="CM6" s="57" t="s">
        <v>86</v>
      </c>
      <c r="CN6" s="57" t="s">
        <v>87</v>
      </c>
      <c r="CO6" s="57" t="s">
        <v>86</v>
      </c>
      <c r="CP6" s="57" t="s">
        <v>87</v>
      </c>
      <c r="CQ6" s="57" t="s">
        <v>86</v>
      </c>
      <c r="CR6" s="58" t="s">
        <v>87</v>
      </c>
      <c r="CS6" s="59" t="s">
        <v>86</v>
      </c>
      <c r="CT6" s="39" t="s">
        <v>86</v>
      </c>
      <c r="CU6" s="39" t="s">
        <v>86</v>
      </c>
      <c r="CV6" s="39" t="s">
        <v>86</v>
      </c>
      <c r="CW6" s="39" t="s">
        <v>86</v>
      </c>
      <c r="CX6" s="48" t="s">
        <v>86</v>
      </c>
      <c r="CY6" s="48" t="s">
        <v>86</v>
      </c>
      <c r="CZ6" s="60" t="s">
        <v>86</v>
      </c>
      <c r="DA6" s="45" t="s">
        <v>86</v>
      </c>
      <c r="DB6" s="39" t="s">
        <v>86</v>
      </c>
      <c r="DC6" s="39" t="s">
        <v>86</v>
      </c>
      <c r="DD6" s="39" t="s">
        <v>86</v>
      </c>
      <c r="DE6" s="39" t="s">
        <v>86</v>
      </c>
      <c r="DF6" s="39" t="s">
        <v>86</v>
      </c>
      <c r="DG6" s="45" t="s">
        <v>86</v>
      </c>
      <c r="DH6" s="39" t="s">
        <v>86</v>
      </c>
      <c r="DI6" s="39" t="s">
        <v>86</v>
      </c>
      <c r="DJ6" s="39" t="s">
        <v>86</v>
      </c>
      <c r="DK6" s="39" t="s">
        <v>86</v>
      </c>
      <c r="DL6" s="39" t="s">
        <v>86</v>
      </c>
      <c r="DM6" s="39" t="s">
        <v>86</v>
      </c>
      <c r="DN6" s="39" t="s">
        <v>86</v>
      </c>
      <c r="DO6" s="39" t="s">
        <v>86</v>
      </c>
      <c r="DP6" s="39" t="s">
        <v>86</v>
      </c>
      <c r="DQ6" s="39" t="s">
        <v>86</v>
      </c>
      <c r="DR6" s="39" t="s">
        <v>86</v>
      </c>
      <c r="DS6" s="39" t="s">
        <v>86</v>
      </c>
      <c r="DT6" s="39" t="s">
        <v>86</v>
      </c>
      <c r="DU6" s="39" t="s">
        <v>86</v>
      </c>
      <c r="DV6" s="39" t="s">
        <v>86</v>
      </c>
      <c r="DW6" s="39" t="s">
        <v>86</v>
      </c>
      <c r="DX6" s="46" t="s">
        <v>86</v>
      </c>
      <c r="DY6" s="44" t="s">
        <v>86</v>
      </c>
      <c r="DZ6" s="39" t="s">
        <v>86</v>
      </c>
      <c r="EA6" s="39" t="s">
        <v>86</v>
      </c>
      <c r="EB6" s="39" t="s">
        <v>86</v>
      </c>
      <c r="EC6" s="39" t="s">
        <v>86</v>
      </c>
      <c r="ED6" s="39" t="s">
        <v>86</v>
      </c>
      <c r="EE6" s="39" t="s">
        <v>86</v>
      </c>
      <c r="EF6" s="39" t="s">
        <v>86</v>
      </c>
      <c r="EG6" s="39" t="s">
        <v>86</v>
      </c>
      <c r="EH6" s="39" t="s">
        <v>86</v>
      </c>
      <c r="EI6" s="39" t="s">
        <v>86</v>
      </c>
      <c r="EJ6" s="39" t="s">
        <v>86</v>
      </c>
      <c r="EK6" s="39" t="s">
        <v>86</v>
      </c>
      <c r="EL6" s="39" t="s">
        <v>86</v>
      </c>
      <c r="EM6" s="39" t="s">
        <v>86</v>
      </c>
      <c r="EN6" s="39" t="s">
        <v>86</v>
      </c>
      <c r="EO6" s="39" t="s">
        <v>86</v>
      </c>
      <c r="EP6" s="39" t="s">
        <v>86</v>
      </c>
      <c r="EQ6" s="39" t="s">
        <v>86</v>
      </c>
      <c r="ER6" s="39" t="s">
        <v>86</v>
      </c>
      <c r="ES6" s="39" t="s">
        <v>86</v>
      </c>
      <c r="ET6" s="39" t="s">
        <v>86</v>
      </c>
      <c r="EU6" s="39" t="s">
        <v>86</v>
      </c>
      <c r="EV6" s="40" t="s">
        <v>86</v>
      </c>
      <c r="EW6" s="45" t="s">
        <v>86</v>
      </c>
      <c r="EX6" s="39" t="s">
        <v>86</v>
      </c>
      <c r="EY6" s="39" t="s">
        <v>86</v>
      </c>
      <c r="EZ6" s="39" t="s">
        <v>86</v>
      </c>
      <c r="FA6" s="39" t="s">
        <v>86</v>
      </c>
      <c r="FB6" s="39" t="s">
        <v>86</v>
      </c>
      <c r="FC6" s="39" t="s">
        <v>86</v>
      </c>
      <c r="FD6" s="39" t="s">
        <v>86</v>
      </c>
      <c r="FE6" s="39" t="s">
        <v>86</v>
      </c>
      <c r="FF6" s="39" t="s">
        <v>86</v>
      </c>
      <c r="FG6" s="39" t="s">
        <v>86</v>
      </c>
      <c r="FH6" s="39" t="s">
        <v>86</v>
      </c>
      <c r="FI6" s="39" t="s">
        <v>86</v>
      </c>
      <c r="FJ6" s="39" t="s">
        <v>86</v>
      </c>
      <c r="FK6" s="39" t="s">
        <v>86</v>
      </c>
      <c r="FL6" s="39" t="s">
        <v>86</v>
      </c>
      <c r="FM6" s="39" t="s">
        <v>86</v>
      </c>
      <c r="FN6" s="46" t="s">
        <v>86</v>
      </c>
      <c r="FO6" s="248" t="s">
        <v>86</v>
      </c>
      <c r="FP6" s="249" t="s">
        <v>86</v>
      </c>
      <c r="FQ6" s="267" t="s">
        <v>87</v>
      </c>
      <c r="FR6" s="217" t="s">
        <v>87</v>
      </c>
      <c r="FS6" s="217" t="s">
        <v>86</v>
      </c>
      <c r="FT6" s="217" t="s">
        <v>86</v>
      </c>
      <c r="FU6" s="217" t="s">
        <v>86</v>
      </c>
      <c r="FV6" s="217" t="s">
        <v>86</v>
      </c>
      <c r="FW6" s="217" t="s">
        <v>86</v>
      </c>
      <c r="FX6" s="217" t="s">
        <v>86</v>
      </c>
      <c r="FY6" s="217" t="s">
        <v>86</v>
      </c>
      <c r="FZ6" s="217" t="s">
        <v>86</v>
      </c>
      <c r="GA6" s="217" t="s">
        <v>86</v>
      </c>
      <c r="GB6" s="217" t="s">
        <v>86</v>
      </c>
      <c r="GC6" s="217" t="s">
        <v>86</v>
      </c>
      <c r="GD6" s="217" t="s">
        <v>86</v>
      </c>
      <c r="GE6" s="217" t="s">
        <v>86</v>
      </c>
      <c r="GF6" s="217" t="s">
        <v>86</v>
      </c>
      <c r="GG6" s="217" t="s">
        <v>86</v>
      </c>
      <c r="GH6" s="218" t="s">
        <v>86</v>
      </c>
      <c r="GI6" s="219" t="s">
        <v>313</v>
      </c>
      <c r="GJ6" s="219" t="s">
        <v>313</v>
      </c>
      <c r="GK6" s="219" t="s">
        <v>313</v>
      </c>
      <c r="GL6" s="219" t="s">
        <v>313</v>
      </c>
      <c r="GM6" s="219" t="s">
        <v>313</v>
      </c>
      <c r="GN6" s="219" t="s">
        <v>313</v>
      </c>
      <c r="GO6" s="219" t="s">
        <v>313</v>
      </c>
      <c r="GP6" s="219" t="s">
        <v>313</v>
      </c>
      <c r="GQ6" s="219" t="s">
        <v>313</v>
      </c>
      <c r="GR6" s="219" t="s">
        <v>313</v>
      </c>
      <c r="GS6" s="219" t="s">
        <v>313</v>
      </c>
      <c r="GT6" s="219" t="s">
        <v>313</v>
      </c>
      <c r="GU6" s="219" t="s">
        <v>313</v>
      </c>
      <c r="GV6" s="219" t="s">
        <v>313</v>
      </c>
      <c r="GW6" s="219" t="s">
        <v>313</v>
      </c>
      <c r="GX6" s="219" t="s">
        <v>313</v>
      </c>
      <c r="GY6" s="219" t="s">
        <v>313</v>
      </c>
      <c r="GZ6" s="264" t="s">
        <v>313</v>
      </c>
      <c r="HA6" s="219" t="s">
        <v>86</v>
      </c>
      <c r="HB6" s="219" t="s">
        <v>86</v>
      </c>
      <c r="HC6" s="248" t="s">
        <v>86</v>
      </c>
      <c r="HD6" s="220" t="s">
        <v>86</v>
      </c>
      <c r="HE6" s="220" t="s">
        <v>87</v>
      </c>
      <c r="HF6" s="249" t="s">
        <v>87</v>
      </c>
      <c r="HG6" s="245"/>
    </row>
    <row r="7" spans="1:215" ht="16.350000000000001" hidden="1" customHeight="1" x14ac:dyDescent="0.25">
      <c r="A7" s="501"/>
      <c r="B7" s="502"/>
      <c r="C7" s="61"/>
      <c r="D7" s="62"/>
      <c r="E7" s="62"/>
      <c r="F7" s="62"/>
      <c r="G7" s="63"/>
      <c r="H7" s="64"/>
      <c r="I7" s="65"/>
      <c r="J7" s="65"/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7"/>
      <c r="AV7" s="68"/>
      <c r="AW7" s="69">
        <v>0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70">
        <v>0</v>
      </c>
      <c r="BE7" s="71"/>
      <c r="CJ7" s="74"/>
      <c r="CK7" s="75"/>
      <c r="CL7" s="75"/>
      <c r="CM7" s="75"/>
      <c r="CN7" s="75"/>
      <c r="CO7" s="75"/>
      <c r="CP7" s="75"/>
      <c r="CQ7" s="75"/>
      <c r="CR7" s="75"/>
      <c r="CS7" s="76"/>
      <c r="CT7" s="77"/>
      <c r="CU7" s="72"/>
      <c r="CV7" s="72"/>
      <c r="CW7" s="78"/>
      <c r="CX7" s="79"/>
      <c r="CY7" s="79"/>
      <c r="CZ7" s="80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1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81"/>
      <c r="EW7" s="8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277"/>
      <c r="FP7" s="278"/>
      <c r="FQ7" s="268"/>
      <c r="FR7" s="179"/>
      <c r="FS7" s="180"/>
      <c r="FT7" s="180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3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184"/>
      <c r="GV7" s="184"/>
      <c r="GW7" s="226"/>
      <c r="GX7" s="226"/>
      <c r="GY7" s="226"/>
      <c r="GZ7" s="251"/>
      <c r="HA7" s="353"/>
      <c r="HB7" s="353"/>
      <c r="HC7" s="250"/>
      <c r="HD7" s="226"/>
      <c r="HE7" s="226"/>
      <c r="HF7" s="251"/>
      <c r="HG7" s="245"/>
    </row>
    <row r="8" spans="1:215" ht="16.350000000000001" hidden="1" customHeight="1" x14ac:dyDescent="0.25">
      <c r="A8" s="497" t="s">
        <v>89</v>
      </c>
      <c r="B8" s="498"/>
      <c r="C8" s="61"/>
      <c r="D8" s="62"/>
      <c r="E8" s="62"/>
      <c r="F8" s="62"/>
      <c r="G8" s="63"/>
      <c r="H8" s="64"/>
      <c r="I8" s="83">
        <v>1915</v>
      </c>
      <c r="J8" s="83">
        <v>4615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0</v>
      </c>
      <c r="AH8" s="84">
        <v>0</v>
      </c>
      <c r="AI8" s="84">
        <v>0</v>
      </c>
      <c r="AJ8" s="84">
        <v>0</v>
      </c>
      <c r="AK8" s="84">
        <v>0</v>
      </c>
      <c r="AL8" s="84">
        <v>0</v>
      </c>
      <c r="AM8" s="84">
        <v>0</v>
      </c>
      <c r="AN8" s="84">
        <v>0</v>
      </c>
      <c r="AO8" s="84">
        <v>0</v>
      </c>
      <c r="AP8" s="84">
        <v>0</v>
      </c>
      <c r="AQ8" s="84">
        <v>0</v>
      </c>
      <c r="AR8" s="84">
        <v>0</v>
      </c>
      <c r="AS8" s="84">
        <v>0</v>
      </c>
      <c r="AT8" s="84">
        <v>0</v>
      </c>
      <c r="AU8" s="85" t="s">
        <v>90</v>
      </c>
      <c r="AV8" s="86" t="s">
        <v>90</v>
      </c>
      <c r="AW8" s="87">
        <v>0</v>
      </c>
      <c r="AX8" s="87">
        <v>0</v>
      </c>
      <c r="AY8" s="87">
        <v>0</v>
      </c>
      <c r="AZ8" s="87">
        <v>0</v>
      </c>
      <c r="BA8" s="87">
        <v>0</v>
      </c>
      <c r="BB8" s="87">
        <v>0</v>
      </c>
      <c r="BC8" s="87">
        <v>0</v>
      </c>
      <c r="BD8" s="88">
        <v>0</v>
      </c>
      <c r="BE8" s="89">
        <v>23</v>
      </c>
      <c r="BF8" s="90">
        <v>0</v>
      </c>
      <c r="BG8" s="91">
        <v>1</v>
      </c>
      <c r="BH8" s="90">
        <v>0</v>
      </c>
      <c r="BI8" s="91" t="s">
        <v>90</v>
      </c>
      <c r="BJ8" s="91" t="s">
        <v>90</v>
      </c>
      <c r="BK8" s="91" t="s">
        <v>90</v>
      </c>
      <c r="BL8" s="91" t="s">
        <v>90</v>
      </c>
      <c r="BM8" s="91" t="s">
        <v>90</v>
      </c>
      <c r="BN8" s="91" t="s">
        <v>90</v>
      </c>
      <c r="BO8" s="91" t="s">
        <v>90</v>
      </c>
      <c r="BP8" s="91" t="s">
        <v>90</v>
      </c>
      <c r="BQ8" s="91" t="s">
        <v>90</v>
      </c>
      <c r="BR8" s="91" t="s">
        <v>90</v>
      </c>
      <c r="BS8" s="91"/>
      <c r="BT8" s="91"/>
      <c r="BU8" s="91" t="s">
        <v>90</v>
      </c>
      <c r="BV8" s="91" t="s">
        <v>90</v>
      </c>
      <c r="BW8" s="91" t="s">
        <v>90</v>
      </c>
      <c r="BX8" s="91" t="s">
        <v>90</v>
      </c>
      <c r="BY8" s="91">
        <v>553</v>
      </c>
      <c r="BZ8" s="91">
        <v>50</v>
      </c>
      <c r="CA8" s="91" t="s">
        <v>90</v>
      </c>
      <c r="CB8" s="91" t="s">
        <v>90</v>
      </c>
      <c r="CJ8" s="74"/>
      <c r="CK8" s="92">
        <v>15</v>
      </c>
      <c r="CL8" s="93">
        <f>CK8/(CK8+CM8)*100</f>
        <v>83.333333333333343</v>
      </c>
      <c r="CM8" s="92">
        <v>3</v>
      </c>
      <c r="CN8" s="93">
        <f>CM8/(CK8+CM8)*100</f>
        <v>16.666666666666664</v>
      </c>
      <c r="CO8" s="91" t="s">
        <v>90</v>
      </c>
      <c r="CP8" s="91" t="s">
        <v>90</v>
      </c>
      <c r="CQ8" s="91" t="s">
        <v>90</v>
      </c>
      <c r="CR8" s="91" t="s">
        <v>90</v>
      </c>
      <c r="CS8" s="94" t="s">
        <v>90</v>
      </c>
      <c r="CT8" s="95" t="s">
        <v>90</v>
      </c>
      <c r="CU8" s="95" t="s">
        <v>90</v>
      </c>
      <c r="CV8" s="95" t="s">
        <v>90</v>
      </c>
      <c r="CW8" s="95" t="s">
        <v>90</v>
      </c>
      <c r="CX8" s="95" t="s">
        <v>90</v>
      </c>
      <c r="CY8" s="95" t="s">
        <v>90</v>
      </c>
      <c r="CZ8" s="96" t="s">
        <v>90</v>
      </c>
      <c r="DA8" s="95" t="s">
        <v>90</v>
      </c>
      <c r="DB8" s="95" t="s">
        <v>90</v>
      </c>
      <c r="DC8" s="95" t="s">
        <v>90</v>
      </c>
      <c r="DD8" s="95" t="s">
        <v>90</v>
      </c>
      <c r="DE8" s="95" t="s">
        <v>90</v>
      </c>
      <c r="DF8" s="95" t="s">
        <v>90</v>
      </c>
      <c r="DG8" s="95" t="s">
        <v>90</v>
      </c>
      <c r="DH8" s="95" t="s">
        <v>90</v>
      </c>
      <c r="DI8" s="95" t="s">
        <v>90</v>
      </c>
      <c r="DJ8" s="95" t="s">
        <v>90</v>
      </c>
      <c r="DK8" s="95" t="s">
        <v>90</v>
      </c>
      <c r="DL8" s="95" t="s">
        <v>90</v>
      </c>
      <c r="DM8" s="95" t="s">
        <v>90</v>
      </c>
      <c r="DN8" s="95" t="s">
        <v>90</v>
      </c>
      <c r="DO8" s="95" t="s">
        <v>90</v>
      </c>
      <c r="DP8" s="95" t="s">
        <v>90</v>
      </c>
      <c r="DQ8" s="95" t="s">
        <v>90</v>
      </c>
      <c r="DR8" s="95" t="s">
        <v>90</v>
      </c>
      <c r="DS8" s="97" t="s">
        <v>90</v>
      </c>
      <c r="DT8" s="97" t="s">
        <v>90</v>
      </c>
      <c r="DU8" s="97" t="s">
        <v>90</v>
      </c>
      <c r="DV8" s="97" t="s">
        <v>90</v>
      </c>
      <c r="DW8" s="97" t="s">
        <v>90</v>
      </c>
      <c r="DX8" s="97" t="s">
        <v>90</v>
      </c>
      <c r="DY8" s="98" t="s">
        <v>90</v>
      </c>
      <c r="DZ8" s="97" t="s">
        <v>90</v>
      </c>
      <c r="EA8" s="97" t="s">
        <v>90</v>
      </c>
      <c r="EB8" s="97" t="s">
        <v>90</v>
      </c>
      <c r="EC8" s="97" t="s">
        <v>90</v>
      </c>
      <c r="ED8" s="97" t="s">
        <v>90</v>
      </c>
      <c r="EE8" s="97" t="s">
        <v>90</v>
      </c>
      <c r="EF8" s="97" t="s">
        <v>90</v>
      </c>
      <c r="EG8" s="97" t="s">
        <v>90</v>
      </c>
      <c r="EH8" s="97" t="s">
        <v>90</v>
      </c>
      <c r="EI8" s="97" t="s">
        <v>90</v>
      </c>
      <c r="EJ8" s="97" t="s">
        <v>90</v>
      </c>
      <c r="EK8" s="97" t="s">
        <v>90</v>
      </c>
      <c r="EL8" s="97" t="s">
        <v>90</v>
      </c>
      <c r="EM8" s="97" t="s">
        <v>90</v>
      </c>
      <c r="EN8" s="97" t="s">
        <v>90</v>
      </c>
      <c r="EO8" s="97" t="s">
        <v>90</v>
      </c>
      <c r="EP8" s="97" t="s">
        <v>90</v>
      </c>
      <c r="EQ8" s="97" t="s">
        <v>90</v>
      </c>
      <c r="ER8" s="97" t="s">
        <v>90</v>
      </c>
      <c r="ES8" s="97" t="s">
        <v>90</v>
      </c>
      <c r="ET8" s="97" t="s">
        <v>90</v>
      </c>
      <c r="EU8" s="97" t="s">
        <v>90</v>
      </c>
      <c r="EV8" s="99" t="s">
        <v>90</v>
      </c>
      <c r="EW8" s="95" t="s">
        <v>90</v>
      </c>
      <c r="EX8" s="95" t="s">
        <v>90</v>
      </c>
      <c r="EY8" s="95" t="s">
        <v>90</v>
      </c>
      <c r="EZ8" s="95" t="s">
        <v>90</v>
      </c>
      <c r="FA8" s="95" t="s">
        <v>90</v>
      </c>
      <c r="FB8" s="95" t="s">
        <v>90</v>
      </c>
      <c r="FC8" s="95" t="s">
        <v>90</v>
      </c>
      <c r="FD8" s="95" t="s">
        <v>90</v>
      </c>
      <c r="FE8" s="95" t="s">
        <v>90</v>
      </c>
      <c r="FF8" s="95" t="s">
        <v>90</v>
      </c>
      <c r="FG8" s="95" t="s">
        <v>90</v>
      </c>
      <c r="FH8" s="95" t="s">
        <v>90</v>
      </c>
      <c r="FI8" s="95" t="s">
        <v>90</v>
      </c>
      <c r="FJ8" s="95" t="s">
        <v>90</v>
      </c>
      <c r="FK8" s="95" t="s">
        <v>90</v>
      </c>
      <c r="FL8" s="95" t="s">
        <v>90</v>
      </c>
      <c r="FM8" s="95" t="s">
        <v>90</v>
      </c>
      <c r="FN8" s="95" t="s">
        <v>90</v>
      </c>
      <c r="FO8" s="279"/>
      <c r="FP8" s="280"/>
      <c r="FQ8" s="268"/>
      <c r="FR8" s="179"/>
      <c r="FS8" s="180"/>
      <c r="FT8" s="180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3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184"/>
      <c r="GV8" s="184"/>
      <c r="GW8" s="226"/>
      <c r="GX8" s="226"/>
      <c r="GY8" s="226"/>
      <c r="GZ8" s="251"/>
      <c r="HA8" s="354"/>
      <c r="HB8" s="354"/>
      <c r="HC8" s="250"/>
      <c r="HD8" s="226"/>
      <c r="HE8" s="226"/>
      <c r="HF8" s="251"/>
      <c r="HG8" s="245"/>
    </row>
    <row r="9" spans="1:215" ht="16.350000000000001" hidden="1" customHeight="1" x14ac:dyDescent="0.25">
      <c r="A9" s="497" t="s">
        <v>91</v>
      </c>
      <c r="B9" s="498"/>
      <c r="C9" s="61"/>
      <c r="D9" s="62"/>
      <c r="E9" s="62"/>
      <c r="F9" s="62"/>
      <c r="G9" s="63"/>
      <c r="H9" s="64"/>
      <c r="I9" s="83">
        <v>2424</v>
      </c>
      <c r="J9" s="83">
        <v>5609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 t="s">
        <v>90</v>
      </c>
      <c r="AV9" s="86" t="s">
        <v>90</v>
      </c>
      <c r="AW9" s="87"/>
      <c r="AX9" s="87"/>
      <c r="AY9" s="87"/>
      <c r="AZ9" s="87"/>
      <c r="BA9" s="87"/>
      <c r="BB9" s="87"/>
      <c r="BC9" s="87"/>
      <c r="BD9" s="88"/>
      <c r="BE9" s="89">
        <v>23</v>
      </c>
      <c r="BF9" s="90">
        <v>0</v>
      </c>
      <c r="BG9" s="91">
        <v>1</v>
      </c>
      <c r="BH9" s="90">
        <v>0</v>
      </c>
      <c r="BI9" s="91" t="s">
        <v>90</v>
      </c>
      <c r="BJ9" s="91" t="s">
        <v>90</v>
      </c>
      <c r="BK9" s="91" t="s">
        <v>90</v>
      </c>
      <c r="BL9" s="91" t="s">
        <v>90</v>
      </c>
      <c r="BM9" s="91" t="s">
        <v>90</v>
      </c>
      <c r="BN9" s="91" t="s">
        <v>90</v>
      </c>
      <c r="BO9" s="91" t="s">
        <v>90</v>
      </c>
      <c r="BP9" s="91" t="s">
        <v>90</v>
      </c>
      <c r="BQ9" s="91" t="s">
        <v>90</v>
      </c>
      <c r="BR9" s="91" t="s">
        <v>90</v>
      </c>
      <c r="BS9" s="91"/>
      <c r="BT9" s="91"/>
      <c r="BU9" s="91" t="s">
        <v>90</v>
      </c>
      <c r="BV9" s="91" t="s">
        <v>90</v>
      </c>
      <c r="BW9" s="91" t="s">
        <v>90</v>
      </c>
      <c r="BX9" s="91" t="s">
        <v>90</v>
      </c>
      <c r="BY9" s="91">
        <v>552</v>
      </c>
      <c r="BZ9" s="91">
        <v>51</v>
      </c>
      <c r="CA9" s="91" t="s">
        <v>90</v>
      </c>
      <c r="CB9" s="91" t="s">
        <v>90</v>
      </c>
      <c r="CJ9" s="74"/>
      <c r="CK9" s="92">
        <v>15</v>
      </c>
      <c r="CL9" s="93">
        <f>CK9/(CK9+CM9)*100</f>
        <v>83.333333333333343</v>
      </c>
      <c r="CM9" s="92">
        <v>3</v>
      </c>
      <c r="CN9" s="93">
        <f>CM9/(CK9+CM9)*100</f>
        <v>16.666666666666664</v>
      </c>
      <c r="CO9" s="91" t="s">
        <v>90</v>
      </c>
      <c r="CP9" s="91" t="s">
        <v>90</v>
      </c>
      <c r="CQ9" s="91" t="s">
        <v>90</v>
      </c>
      <c r="CR9" s="91" t="s">
        <v>90</v>
      </c>
      <c r="CS9" s="94" t="s">
        <v>90</v>
      </c>
      <c r="CT9" s="95" t="s">
        <v>90</v>
      </c>
      <c r="CU9" s="95" t="s">
        <v>90</v>
      </c>
      <c r="CV9" s="95" t="s">
        <v>90</v>
      </c>
      <c r="CW9" s="95" t="s">
        <v>90</v>
      </c>
      <c r="CX9" s="95" t="s">
        <v>90</v>
      </c>
      <c r="CY9" s="95" t="s">
        <v>90</v>
      </c>
      <c r="CZ9" s="96" t="s">
        <v>90</v>
      </c>
      <c r="DA9" s="95" t="s">
        <v>90</v>
      </c>
      <c r="DB9" s="95" t="s">
        <v>90</v>
      </c>
      <c r="DC9" s="95" t="s">
        <v>90</v>
      </c>
      <c r="DD9" s="95" t="s">
        <v>90</v>
      </c>
      <c r="DE9" s="95" t="s">
        <v>90</v>
      </c>
      <c r="DF9" s="95" t="s">
        <v>90</v>
      </c>
      <c r="DG9" s="95" t="s">
        <v>90</v>
      </c>
      <c r="DH9" s="95" t="s">
        <v>90</v>
      </c>
      <c r="DI9" s="95" t="s">
        <v>90</v>
      </c>
      <c r="DJ9" s="95" t="s">
        <v>90</v>
      </c>
      <c r="DK9" s="95" t="s">
        <v>90</v>
      </c>
      <c r="DL9" s="95" t="s">
        <v>90</v>
      </c>
      <c r="DM9" s="95" t="s">
        <v>90</v>
      </c>
      <c r="DN9" s="95" t="s">
        <v>90</v>
      </c>
      <c r="DO9" s="95" t="s">
        <v>90</v>
      </c>
      <c r="DP9" s="95" t="s">
        <v>90</v>
      </c>
      <c r="DQ9" s="95" t="s">
        <v>90</v>
      </c>
      <c r="DR9" s="95" t="s">
        <v>90</v>
      </c>
      <c r="DS9" s="97" t="s">
        <v>90</v>
      </c>
      <c r="DT9" s="97" t="s">
        <v>90</v>
      </c>
      <c r="DU9" s="97" t="s">
        <v>90</v>
      </c>
      <c r="DV9" s="97" t="s">
        <v>90</v>
      </c>
      <c r="DW9" s="97" t="s">
        <v>90</v>
      </c>
      <c r="DX9" s="97" t="s">
        <v>90</v>
      </c>
      <c r="DY9" s="98" t="s">
        <v>90</v>
      </c>
      <c r="DZ9" s="97" t="s">
        <v>90</v>
      </c>
      <c r="EA9" s="97" t="s">
        <v>90</v>
      </c>
      <c r="EB9" s="97" t="s">
        <v>90</v>
      </c>
      <c r="EC9" s="97" t="s">
        <v>90</v>
      </c>
      <c r="ED9" s="97" t="s">
        <v>90</v>
      </c>
      <c r="EE9" s="97" t="s">
        <v>90</v>
      </c>
      <c r="EF9" s="97" t="s">
        <v>90</v>
      </c>
      <c r="EG9" s="97" t="s">
        <v>90</v>
      </c>
      <c r="EH9" s="97" t="s">
        <v>90</v>
      </c>
      <c r="EI9" s="97" t="s">
        <v>90</v>
      </c>
      <c r="EJ9" s="97" t="s">
        <v>90</v>
      </c>
      <c r="EK9" s="97" t="s">
        <v>90</v>
      </c>
      <c r="EL9" s="97" t="s">
        <v>90</v>
      </c>
      <c r="EM9" s="97" t="s">
        <v>90</v>
      </c>
      <c r="EN9" s="97" t="s">
        <v>90</v>
      </c>
      <c r="EO9" s="97" t="s">
        <v>90</v>
      </c>
      <c r="EP9" s="97" t="s">
        <v>90</v>
      </c>
      <c r="EQ9" s="97" t="s">
        <v>90</v>
      </c>
      <c r="ER9" s="97" t="s">
        <v>90</v>
      </c>
      <c r="ES9" s="97" t="s">
        <v>90</v>
      </c>
      <c r="ET9" s="97" t="s">
        <v>90</v>
      </c>
      <c r="EU9" s="97" t="s">
        <v>90</v>
      </c>
      <c r="EV9" s="99" t="s">
        <v>90</v>
      </c>
      <c r="EW9" s="95" t="s">
        <v>90</v>
      </c>
      <c r="EX9" s="95" t="s">
        <v>90</v>
      </c>
      <c r="EY9" s="95" t="s">
        <v>90</v>
      </c>
      <c r="EZ9" s="95" t="s">
        <v>90</v>
      </c>
      <c r="FA9" s="95" t="s">
        <v>90</v>
      </c>
      <c r="FB9" s="95" t="s">
        <v>90</v>
      </c>
      <c r="FC9" s="95" t="s">
        <v>90</v>
      </c>
      <c r="FD9" s="95" t="s">
        <v>90</v>
      </c>
      <c r="FE9" s="95" t="s">
        <v>90</v>
      </c>
      <c r="FF9" s="95" t="s">
        <v>90</v>
      </c>
      <c r="FG9" s="95" t="s">
        <v>90</v>
      </c>
      <c r="FH9" s="95" t="s">
        <v>90</v>
      </c>
      <c r="FI9" s="95" t="s">
        <v>90</v>
      </c>
      <c r="FJ9" s="95" t="s">
        <v>90</v>
      </c>
      <c r="FK9" s="95" t="s">
        <v>90</v>
      </c>
      <c r="FL9" s="95" t="s">
        <v>90</v>
      </c>
      <c r="FM9" s="95" t="s">
        <v>90</v>
      </c>
      <c r="FN9" s="95" t="s">
        <v>90</v>
      </c>
      <c r="FO9" s="279"/>
      <c r="FP9" s="280"/>
      <c r="FQ9" s="268"/>
      <c r="FR9" s="179"/>
      <c r="FS9" s="180"/>
      <c r="FT9" s="180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3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184"/>
      <c r="GV9" s="184"/>
      <c r="GW9" s="226"/>
      <c r="GX9" s="226"/>
      <c r="GY9" s="226"/>
      <c r="GZ9" s="251"/>
      <c r="HA9" s="354"/>
      <c r="HB9" s="354"/>
      <c r="HC9" s="250"/>
      <c r="HD9" s="226"/>
      <c r="HE9" s="226"/>
      <c r="HF9" s="251"/>
      <c r="HG9" s="245"/>
    </row>
    <row r="10" spans="1:215" ht="16.350000000000001" hidden="1" customHeight="1" x14ac:dyDescent="0.25">
      <c r="A10" s="497" t="s">
        <v>92</v>
      </c>
      <c r="B10" s="498"/>
      <c r="C10" s="61"/>
      <c r="D10" s="62">
        <v>38</v>
      </c>
      <c r="E10" s="62"/>
      <c r="F10" s="62"/>
      <c r="G10" s="63"/>
      <c r="H10" s="64"/>
      <c r="I10" s="83">
        <v>2445</v>
      </c>
      <c r="J10" s="83">
        <v>6304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5" t="s">
        <v>90</v>
      </c>
      <c r="AV10" s="86" t="s">
        <v>90</v>
      </c>
      <c r="AW10" s="87"/>
      <c r="AX10" s="87"/>
      <c r="AY10" s="87"/>
      <c r="AZ10" s="87"/>
      <c r="BA10" s="87"/>
      <c r="BB10" s="87"/>
      <c r="BC10" s="87"/>
      <c r="BD10" s="88"/>
      <c r="BE10" s="89">
        <v>23</v>
      </c>
      <c r="BF10" s="90">
        <v>0</v>
      </c>
      <c r="BG10" s="91">
        <v>1</v>
      </c>
      <c r="BH10" s="90">
        <v>0</v>
      </c>
      <c r="BI10" s="91" t="s">
        <v>90</v>
      </c>
      <c r="BJ10" s="91" t="s">
        <v>90</v>
      </c>
      <c r="BK10" s="91" t="s">
        <v>90</v>
      </c>
      <c r="BL10" s="91" t="s">
        <v>90</v>
      </c>
      <c r="BM10" s="91" t="s">
        <v>90</v>
      </c>
      <c r="BN10" s="91" t="s">
        <v>90</v>
      </c>
      <c r="BO10" s="91" t="s">
        <v>90</v>
      </c>
      <c r="BP10" s="91" t="s">
        <v>90</v>
      </c>
      <c r="BQ10" s="91" t="s">
        <v>90</v>
      </c>
      <c r="BR10" s="91" t="s">
        <v>90</v>
      </c>
      <c r="BS10" s="91"/>
      <c r="BT10" s="91"/>
      <c r="BU10" s="91" t="s">
        <v>90</v>
      </c>
      <c r="BV10" s="91" t="s">
        <v>90</v>
      </c>
      <c r="BW10" s="91" t="s">
        <v>90</v>
      </c>
      <c r="BX10" s="91" t="s">
        <v>90</v>
      </c>
      <c r="BY10" s="91">
        <v>549</v>
      </c>
      <c r="BZ10" s="91">
        <v>54</v>
      </c>
      <c r="CA10" s="91" t="s">
        <v>90</v>
      </c>
      <c r="CB10" s="91" t="s">
        <v>90</v>
      </c>
      <c r="CJ10" s="74"/>
      <c r="CK10" s="92">
        <v>14</v>
      </c>
      <c r="CL10" s="93">
        <f>CK10/(CK10+CM10)*100</f>
        <v>82.35294117647058</v>
      </c>
      <c r="CM10" s="92">
        <v>3</v>
      </c>
      <c r="CN10" s="93">
        <f>CM10/(CK10+CM10)*100</f>
        <v>17.647058823529413</v>
      </c>
      <c r="CO10" s="91" t="s">
        <v>90</v>
      </c>
      <c r="CP10" s="91" t="s">
        <v>90</v>
      </c>
      <c r="CQ10" s="91" t="s">
        <v>90</v>
      </c>
      <c r="CR10" s="91" t="s">
        <v>90</v>
      </c>
      <c r="CS10" s="94" t="s">
        <v>90</v>
      </c>
      <c r="CT10" s="95" t="s">
        <v>90</v>
      </c>
      <c r="CU10" s="95" t="s">
        <v>90</v>
      </c>
      <c r="CV10" s="95" t="s">
        <v>90</v>
      </c>
      <c r="CW10" s="95" t="s">
        <v>90</v>
      </c>
      <c r="CX10" s="95" t="s">
        <v>90</v>
      </c>
      <c r="CY10" s="95" t="s">
        <v>90</v>
      </c>
      <c r="CZ10" s="96" t="s">
        <v>90</v>
      </c>
      <c r="DA10" s="95" t="s">
        <v>90</v>
      </c>
      <c r="DB10" s="95" t="s">
        <v>90</v>
      </c>
      <c r="DC10" s="95" t="s">
        <v>90</v>
      </c>
      <c r="DD10" s="95" t="s">
        <v>90</v>
      </c>
      <c r="DE10" s="95" t="s">
        <v>90</v>
      </c>
      <c r="DF10" s="95" t="s">
        <v>90</v>
      </c>
      <c r="DG10" s="95" t="s">
        <v>90</v>
      </c>
      <c r="DH10" s="95" t="s">
        <v>90</v>
      </c>
      <c r="DI10" s="95" t="s">
        <v>90</v>
      </c>
      <c r="DJ10" s="95" t="s">
        <v>90</v>
      </c>
      <c r="DK10" s="95" t="s">
        <v>90</v>
      </c>
      <c r="DL10" s="95" t="s">
        <v>90</v>
      </c>
      <c r="DM10" s="95" t="s">
        <v>90</v>
      </c>
      <c r="DN10" s="95" t="s">
        <v>90</v>
      </c>
      <c r="DO10" s="95" t="s">
        <v>90</v>
      </c>
      <c r="DP10" s="95" t="s">
        <v>90</v>
      </c>
      <c r="DQ10" s="95" t="s">
        <v>90</v>
      </c>
      <c r="DR10" s="95" t="s">
        <v>90</v>
      </c>
      <c r="DS10" s="97" t="s">
        <v>90</v>
      </c>
      <c r="DT10" s="97" t="s">
        <v>90</v>
      </c>
      <c r="DU10" s="97" t="s">
        <v>90</v>
      </c>
      <c r="DV10" s="97" t="s">
        <v>90</v>
      </c>
      <c r="DW10" s="97" t="s">
        <v>90</v>
      </c>
      <c r="DX10" s="97" t="s">
        <v>90</v>
      </c>
      <c r="DY10" s="98" t="s">
        <v>90</v>
      </c>
      <c r="DZ10" s="97" t="s">
        <v>90</v>
      </c>
      <c r="EA10" s="97" t="s">
        <v>90</v>
      </c>
      <c r="EB10" s="97" t="s">
        <v>90</v>
      </c>
      <c r="EC10" s="97" t="s">
        <v>90</v>
      </c>
      <c r="ED10" s="97" t="s">
        <v>90</v>
      </c>
      <c r="EE10" s="97" t="s">
        <v>90</v>
      </c>
      <c r="EF10" s="97" t="s">
        <v>90</v>
      </c>
      <c r="EG10" s="97" t="s">
        <v>90</v>
      </c>
      <c r="EH10" s="97" t="s">
        <v>90</v>
      </c>
      <c r="EI10" s="97" t="s">
        <v>90</v>
      </c>
      <c r="EJ10" s="97" t="s">
        <v>90</v>
      </c>
      <c r="EK10" s="97" t="s">
        <v>90</v>
      </c>
      <c r="EL10" s="97" t="s">
        <v>90</v>
      </c>
      <c r="EM10" s="97" t="s">
        <v>90</v>
      </c>
      <c r="EN10" s="97" t="s">
        <v>90</v>
      </c>
      <c r="EO10" s="97" t="s">
        <v>90</v>
      </c>
      <c r="EP10" s="97" t="s">
        <v>90</v>
      </c>
      <c r="EQ10" s="97" t="s">
        <v>90</v>
      </c>
      <c r="ER10" s="97" t="s">
        <v>90</v>
      </c>
      <c r="ES10" s="97" t="s">
        <v>90</v>
      </c>
      <c r="ET10" s="97" t="s">
        <v>90</v>
      </c>
      <c r="EU10" s="97" t="s">
        <v>90</v>
      </c>
      <c r="EV10" s="99" t="s">
        <v>90</v>
      </c>
      <c r="EW10" s="95" t="s">
        <v>90</v>
      </c>
      <c r="EX10" s="95" t="s">
        <v>90</v>
      </c>
      <c r="EY10" s="95" t="s">
        <v>90</v>
      </c>
      <c r="EZ10" s="95" t="s">
        <v>90</v>
      </c>
      <c r="FA10" s="95" t="s">
        <v>90</v>
      </c>
      <c r="FB10" s="95" t="s">
        <v>90</v>
      </c>
      <c r="FC10" s="95" t="s">
        <v>90</v>
      </c>
      <c r="FD10" s="95" t="s">
        <v>90</v>
      </c>
      <c r="FE10" s="95" t="s">
        <v>90</v>
      </c>
      <c r="FF10" s="95" t="s">
        <v>90</v>
      </c>
      <c r="FG10" s="95" t="s">
        <v>90</v>
      </c>
      <c r="FH10" s="95" t="s">
        <v>90</v>
      </c>
      <c r="FI10" s="95" t="s">
        <v>90</v>
      </c>
      <c r="FJ10" s="95" t="s">
        <v>90</v>
      </c>
      <c r="FK10" s="95" t="s">
        <v>90</v>
      </c>
      <c r="FL10" s="95" t="s">
        <v>90</v>
      </c>
      <c r="FM10" s="95" t="s">
        <v>90</v>
      </c>
      <c r="FN10" s="95" t="s">
        <v>90</v>
      </c>
      <c r="FO10" s="279"/>
      <c r="FP10" s="280"/>
      <c r="FQ10" s="268"/>
      <c r="FR10" s="179"/>
      <c r="FS10" s="180"/>
      <c r="FT10" s="180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3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184"/>
      <c r="GV10" s="184"/>
      <c r="GW10" s="226"/>
      <c r="GX10" s="226"/>
      <c r="GY10" s="226"/>
      <c r="GZ10" s="251"/>
      <c r="HA10" s="354"/>
      <c r="HB10" s="354"/>
      <c r="HC10" s="250"/>
      <c r="HD10" s="226"/>
      <c r="HE10" s="226"/>
      <c r="HF10" s="251"/>
      <c r="HG10" s="245"/>
    </row>
    <row r="11" spans="1:215" ht="16.350000000000001" hidden="1" customHeight="1" x14ac:dyDescent="0.25">
      <c r="A11" s="497" t="s">
        <v>93</v>
      </c>
      <c r="B11" s="498"/>
      <c r="C11" s="61"/>
      <c r="D11" s="62"/>
      <c r="E11" s="62"/>
      <c r="F11" s="62"/>
      <c r="G11" s="63"/>
      <c r="H11" s="64"/>
      <c r="I11" s="83">
        <v>2623</v>
      </c>
      <c r="J11" s="83">
        <v>5543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100" t="s">
        <v>90</v>
      </c>
      <c r="AV11" s="86" t="s">
        <v>90</v>
      </c>
      <c r="AW11" s="87"/>
      <c r="AX11" s="87"/>
      <c r="AY11" s="87"/>
      <c r="AZ11" s="87"/>
      <c r="BA11" s="87"/>
      <c r="BB11" s="87"/>
      <c r="BC11" s="87"/>
      <c r="BD11" s="88"/>
      <c r="BE11" s="89">
        <v>23</v>
      </c>
      <c r="BF11" s="90">
        <v>0</v>
      </c>
      <c r="BG11" s="91">
        <v>1</v>
      </c>
      <c r="BH11" s="90">
        <v>0</v>
      </c>
      <c r="BI11" s="91" t="s">
        <v>90</v>
      </c>
      <c r="BJ11" s="91" t="s">
        <v>90</v>
      </c>
      <c r="BK11" s="91" t="s">
        <v>90</v>
      </c>
      <c r="BL11" s="91" t="s">
        <v>90</v>
      </c>
      <c r="BM11" s="91" t="s">
        <v>90</v>
      </c>
      <c r="BN11" s="91" t="s">
        <v>90</v>
      </c>
      <c r="BO11" s="91" t="s">
        <v>90</v>
      </c>
      <c r="BP11" s="91" t="s">
        <v>90</v>
      </c>
      <c r="BQ11" s="91" t="s">
        <v>90</v>
      </c>
      <c r="BR11" s="91" t="s">
        <v>90</v>
      </c>
      <c r="BS11" s="91"/>
      <c r="BT11" s="91"/>
      <c r="BU11" s="91" t="s">
        <v>90</v>
      </c>
      <c r="BV11" s="91" t="s">
        <v>90</v>
      </c>
      <c r="BW11" s="91" t="s">
        <v>90</v>
      </c>
      <c r="BX11" s="91" t="s">
        <v>90</v>
      </c>
      <c r="BY11" s="91">
        <v>560</v>
      </c>
      <c r="BZ11" s="91">
        <v>63</v>
      </c>
      <c r="CA11" s="91" t="s">
        <v>90</v>
      </c>
      <c r="CB11" s="91" t="s">
        <v>90</v>
      </c>
      <c r="CJ11" s="74"/>
      <c r="CK11" s="92">
        <v>15</v>
      </c>
      <c r="CL11" s="93">
        <f>CK11/(CK11+CM11)*100</f>
        <v>78.94736842105263</v>
      </c>
      <c r="CM11" s="92">
        <v>4</v>
      </c>
      <c r="CN11" s="93">
        <f>CM11/(CK11+CM11)*100</f>
        <v>21.052631578947366</v>
      </c>
      <c r="CO11" s="91" t="s">
        <v>90</v>
      </c>
      <c r="CP11" s="91" t="s">
        <v>90</v>
      </c>
      <c r="CQ11" s="91" t="s">
        <v>90</v>
      </c>
      <c r="CR11" s="91" t="s">
        <v>90</v>
      </c>
      <c r="CS11" s="94" t="s">
        <v>90</v>
      </c>
      <c r="CT11" s="95" t="s">
        <v>90</v>
      </c>
      <c r="CU11" s="95" t="s">
        <v>90</v>
      </c>
      <c r="CV11" s="95" t="s">
        <v>90</v>
      </c>
      <c r="CW11" s="95" t="s">
        <v>90</v>
      </c>
      <c r="CX11" s="95" t="s">
        <v>90</v>
      </c>
      <c r="CY11" s="95" t="s">
        <v>90</v>
      </c>
      <c r="CZ11" s="96" t="s">
        <v>90</v>
      </c>
      <c r="DA11" s="95" t="s">
        <v>90</v>
      </c>
      <c r="DB11" s="95" t="s">
        <v>90</v>
      </c>
      <c r="DC11" s="95" t="s">
        <v>90</v>
      </c>
      <c r="DD11" s="95" t="s">
        <v>90</v>
      </c>
      <c r="DE11" s="95" t="s">
        <v>90</v>
      </c>
      <c r="DF11" s="95" t="s">
        <v>90</v>
      </c>
      <c r="DG11" s="95" t="s">
        <v>90</v>
      </c>
      <c r="DH11" s="95" t="s">
        <v>90</v>
      </c>
      <c r="DI11" s="95" t="s">
        <v>90</v>
      </c>
      <c r="DJ11" s="95" t="s">
        <v>90</v>
      </c>
      <c r="DK11" s="95" t="s">
        <v>90</v>
      </c>
      <c r="DL11" s="95" t="s">
        <v>90</v>
      </c>
      <c r="DM11" s="95" t="s">
        <v>90</v>
      </c>
      <c r="DN11" s="95" t="s">
        <v>90</v>
      </c>
      <c r="DO11" s="95" t="s">
        <v>90</v>
      </c>
      <c r="DP11" s="95" t="s">
        <v>90</v>
      </c>
      <c r="DQ11" s="95" t="s">
        <v>90</v>
      </c>
      <c r="DR11" s="95" t="s">
        <v>90</v>
      </c>
      <c r="DS11" s="97" t="s">
        <v>90</v>
      </c>
      <c r="DT11" s="97" t="s">
        <v>90</v>
      </c>
      <c r="DU11" s="97" t="s">
        <v>90</v>
      </c>
      <c r="DV11" s="97" t="s">
        <v>90</v>
      </c>
      <c r="DW11" s="97" t="s">
        <v>90</v>
      </c>
      <c r="DX11" s="97" t="s">
        <v>90</v>
      </c>
      <c r="DY11" s="98" t="s">
        <v>90</v>
      </c>
      <c r="DZ11" s="97" t="s">
        <v>90</v>
      </c>
      <c r="EA11" s="97" t="s">
        <v>90</v>
      </c>
      <c r="EB11" s="97" t="s">
        <v>90</v>
      </c>
      <c r="EC11" s="97" t="s">
        <v>90</v>
      </c>
      <c r="ED11" s="97" t="s">
        <v>90</v>
      </c>
      <c r="EE11" s="97" t="s">
        <v>90</v>
      </c>
      <c r="EF11" s="97" t="s">
        <v>90</v>
      </c>
      <c r="EG11" s="97" t="s">
        <v>90</v>
      </c>
      <c r="EH11" s="97" t="s">
        <v>90</v>
      </c>
      <c r="EI11" s="97" t="s">
        <v>90</v>
      </c>
      <c r="EJ11" s="97" t="s">
        <v>90</v>
      </c>
      <c r="EK11" s="97" t="s">
        <v>90</v>
      </c>
      <c r="EL11" s="97" t="s">
        <v>90</v>
      </c>
      <c r="EM11" s="97" t="s">
        <v>90</v>
      </c>
      <c r="EN11" s="97" t="s">
        <v>90</v>
      </c>
      <c r="EO11" s="97" t="s">
        <v>90</v>
      </c>
      <c r="EP11" s="97" t="s">
        <v>90</v>
      </c>
      <c r="EQ11" s="97" t="s">
        <v>90</v>
      </c>
      <c r="ER11" s="97" t="s">
        <v>90</v>
      </c>
      <c r="ES11" s="97" t="s">
        <v>90</v>
      </c>
      <c r="ET11" s="97" t="s">
        <v>90</v>
      </c>
      <c r="EU11" s="97" t="s">
        <v>90</v>
      </c>
      <c r="EV11" s="99" t="s">
        <v>90</v>
      </c>
      <c r="EW11" s="95" t="s">
        <v>90</v>
      </c>
      <c r="EX11" s="95" t="s">
        <v>90</v>
      </c>
      <c r="EY11" s="95" t="s">
        <v>90</v>
      </c>
      <c r="EZ11" s="95" t="s">
        <v>90</v>
      </c>
      <c r="FA11" s="95" t="s">
        <v>90</v>
      </c>
      <c r="FB11" s="95" t="s">
        <v>90</v>
      </c>
      <c r="FC11" s="95" t="s">
        <v>90</v>
      </c>
      <c r="FD11" s="95" t="s">
        <v>90</v>
      </c>
      <c r="FE11" s="95" t="s">
        <v>90</v>
      </c>
      <c r="FF11" s="95" t="s">
        <v>90</v>
      </c>
      <c r="FG11" s="95" t="s">
        <v>90</v>
      </c>
      <c r="FH11" s="95" t="s">
        <v>90</v>
      </c>
      <c r="FI11" s="95" t="s">
        <v>90</v>
      </c>
      <c r="FJ11" s="95" t="s">
        <v>90</v>
      </c>
      <c r="FK11" s="95" t="s">
        <v>90</v>
      </c>
      <c r="FL11" s="95" t="s">
        <v>90</v>
      </c>
      <c r="FM11" s="95" t="s">
        <v>90</v>
      </c>
      <c r="FN11" s="95" t="s">
        <v>90</v>
      </c>
      <c r="FO11" s="279"/>
      <c r="FP11" s="280"/>
      <c r="FQ11" s="268"/>
      <c r="FR11" s="179"/>
      <c r="FS11" s="180"/>
      <c r="FT11" s="180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3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184"/>
      <c r="GV11" s="184"/>
      <c r="GW11" s="226"/>
      <c r="GX11" s="226"/>
      <c r="GY11" s="226"/>
      <c r="GZ11" s="251"/>
      <c r="HA11" s="354"/>
      <c r="HB11" s="354"/>
      <c r="HC11" s="250"/>
      <c r="HD11" s="226"/>
      <c r="HE11" s="226"/>
      <c r="HF11" s="251"/>
      <c r="HG11" s="245"/>
    </row>
    <row r="12" spans="1:215" ht="16.350000000000001" hidden="1" customHeight="1" x14ac:dyDescent="0.25">
      <c r="A12" s="497" t="s">
        <v>94</v>
      </c>
      <c r="B12" s="498"/>
      <c r="C12" s="101"/>
      <c r="D12" s="102"/>
      <c r="E12" s="102"/>
      <c r="F12" s="102"/>
      <c r="G12" s="103"/>
      <c r="H12" s="104"/>
      <c r="I12" s="83"/>
      <c r="J12" s="83"/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Q12" s="84">
        <v>0</v>
      </c>
      <c r="AR12" s="84">
        <v>0</v>
      </c>
      <c r="AS12" s="84">
        <v>0</v>
      </c>
      <c r="AT12" s="84">
        <v>0</v>
      </c>
      <c r="AU12" s="100"/>
      <c r="AV12" s="86"/>
      <c r="AW12" s="87">
        <v>0</v>
      </c>
      <c r="AX12" s="87">
        <v>0</v>
      </c>
      <c r="AY12" s="87">
        <v>0</v>
      </c>
      <c r="AZ12" s="87">
        <v>0</v>
      </c>
      <c r="BA12" s="87">
        <v>0</v>
      </c>
      <c r="BB12" s="87">
        <v>0</v>
      </c>
      <c r="BC12" s="87">
        <v>0</v>
      </c>
      <c r="BD12" s="88">
        <v>0</v>
      </c>
      <c r="BE12" s="89"/>
      <c r="BF12" s="91"/>
      <c r="BG12" s="91"/>
      <c r="BH12" s="90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J12" s="74"/>
      <c r="CK12" s="92"/>
      <c r="CL12" s="93"/>
      <c r="CM12" s="92"/>
      <c r="CN12" s="93"/>
      <c r="CO12" s="91"/>
      <c r="CP12" s="91"/>
      <c r="CQ12" s="91"/>
      <c r="CR12" s="91"/>
      <c r="CS12" s="94"/>
      <c r="CT12" s="95"/>
      <c r="CU12" s="95"/>
      <c r="CV12" s="95"/>
      <c r="CW12" s="95"/>
      <c r="CX12" s="95"/>
      <c r="CY12" s="95"/>
      <c r="CZ12" s="96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7"/>
      <c r="DT12" s="97"/>
      <c r="DU12" s="97"/>
      <c r="DV12" s="97"/>
      <c r="DW12" s="97"/>
      <c r="DX12" s="97"/>
      <c r="DY12" s="98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9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279"/>
      <c r="FP12" s="280"/>
      <c r="FQ12" s="268"/>
      <c r="FR12" s="179"/>
      <c r="FS12" s="180"/>
      <c r="FT12" s="180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5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186"/>
      <c r="GV12" s="186"/>
      <c r="GW12" s="227"/>
      <c r="GX12" s="227"/>
      <c r="GY12" s="227"/>
      <c r="GZ12" s="253"/>
      <c r="HA12" s="354"/>
      <c r="HB12" s="354"/>
      <c r="HC12" s="252"/>
      <c r="HD12" s="227"/>
      <c r="HE12" s="227"/>
      <c r="HF12" s="253"/>
      <c r="HG12" s="245"/>
    </row>
    <row r="13" spans="1:215" ht="16.5" hidden="1" customHeight="1" x14ac:dyDescent="0.25">
      <c r="A13" s="497" t="s">
        <v>95</v>
      </c>
      <c r="B13" s="498"/>
      <c r="C13" s="101"/>
      <c r="D13" s="102"/>
      <c r="E13" s="102"/>
      <c r="F13" s="102"/>
      <c r="G13" s="103"/>
      <c r="H13" s="104"/>
      <c r="I13" s="105"/>
      <c r="J13" s="105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100"/>
      <c r="AV13" s="86"/>
      <c r="AW13" s="87"/>
      <c r="AX13" s="87"/>
      <c r="AY13" s="87"/>
      <c r="AZ13" s="87"/>
      <c r="BA13" s="87"/>
      <c r="BB13" s="87"/>
      <c r="BC13" s="87"/>
      <c r="BD13" s="88"/>
      <c r="BE13" s="89"/>
      <c r="BF13" s="91"/>
      <c r="BG13" s="91"/>
      <c r="BH13" s="90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J13" s="74"/>
      <c r="CK13" s="92"/>
      <c r="CL13" s="93"/>
      <c r="CM13" s="92"/>
      <c r="CN13" s="93"/>
      <c r="CO13" s="91"/>
      <c r="CP13" s="91"/>
      <c r="CQ13" s="91"/>
      <c r="CR13" s="91"/>
      <c r="CS13" s="94"/>
      <c r="CT13" s="95"/>
      <c r="CU13" s="95"/>
      <c r="CV13" s="95"/>
      <c r="CW13" s="95"/>
      <c r="CX13" s="95"/>
      <c r="CY13" s="95"/>
      <c r="CZ13" s="96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7"/>
      <c r="DT13" s="97"/>
      <c r="DU13" s="97"/>
      <c r="DV13" s="97"/>
      <c r="DW13" s="97"/>
      <c r="DX13" s="97"/>
      <c r="DY13" s="98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9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279"/>
      <c r="FP13" s="280"/>
      <c r="FQ13" s="268"/>
      <c r="FR13" s="179"/>
      <c r="FS13" s="180"/>
      <c r="FT13" s="180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5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186"/>
      <c r="GV13" s="186"/>
      <c r="GW13" s="227"/>
      <c r="GX13" s="227"/>
      <c r="GY13" s="227"/>
      <c r="GZ13" s="253"/>
      <c r="HA13" s="354"/>
      <c r="HB13" s="354"/>
      <c r="HC13" s="252"/>
      <c r="HD13" s="227"/>
      <c r="HE13" s="227"/>
      <c r="HF13" s="253"/>
      <c r="HG13" s="245"/>
    </row>
    <row r="14" spans="1:215" ht="16.5" hidden="1" customHeight="1" x14ac:dyDescent="0.25">
      <c r="A14" s="497" t="s">
        <v>96</v>
      </c>
      <c r="B14" s="498"/>
      <c r="C14" s="101"/>
      <c r="D14" s="102"/>
      <c r="E14" s="102"/>
      <c r="F14" s="102"/>
      <c r="G14" s="103"/>
      <c r="H14" s="104"/>
      <c r="I14" s="106">
        <v>3420</v>
      </c>
      <c r="J14" s="105">
        <v>7941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100"/>
      <c r="AV14" s="86"/>
      <c r="AW14" s="87"/>
      <c r="AX14" s="87"/>
      <c r="AY14" s="87"/>
      <c r="AZ14" s="87"/>
      <c r="BA14" s="87"/>
      <c r="BB14" s="87"/>
      <c r="BC14" s="87"/>
      <c r="BD14" s="88"/>
      <c r="BE14" s="107"/>
      <c r="BF14" s="92"/>
      <c r="BG14" s="92"/>
      <c r="BH14" s="90"/>
      <c r="BI14" s="92"/>
      <c r="BJ14" s="92"/>
      <c r="BK14" s="92"/>
      <c r="BL14" s="92"/>
      <c r="BM14" s="92"/>
      <c r="BN14" s="92"/>
      <c r="BO14" s="92"/>
      <c r="BP14" s="92"/>
      <c r="BQ14" s="91"/>
      <c r="BR14" s="91"/>
      <c r="BS14" s="91"/>
      <c r="BT14" s="91"/>
      <c r="BU14" s="92"/>
      <c r="BV14" s="92"/>
      <c r="BW14" s="92"/>
      <c r="BX14" s="92"/>
      <c r="BY14" s="92"/>
      <c r="BZ14" s="92"/>
      <c r="CA14" s="92"/>
      <c r="CB14" s="92"/>
      <c r="CJ14" s="74"/>
      <c r="CK14" s="92"/>
      <c r="CL14" s="93"/>
      <c r="CM14" s="92"/>
      <c r="CN14" s="93"/>
      <c r="CO14" s="91"/>
      <c r="CP14" s="91"/>
      <c r="CQ14" s="91"/>
      <c r="CR14" s="91"/>
      <c r="CS14" s="94"/>
      <c r="CT14" s="95"/>
      <c r="CU14" s="95"/>
      <c r="CV14" s="95"/>
      <c r="CW14" s="95"/>
      <c r="CX14" s="95"/>
      <c r="CY14" s="95"/>
      <c r="CZ14" s="96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7"/>
      <c r="DT14" s="97"/>
      <c r="DU14" s="97"/>
      <c r="DV14" s="97"/>
      <c r="DW14" s="97"/>
      <c r="DX14" s="97"/>
      <c r="DY14" s="98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9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279"/>
      <c r="FP14" s="280"/>
      <c r="FQ14" s="268"/>
      <c r="FR14" s="179"/>
      <c r="FS14" s="180"/>
      <c r="FT14" s="180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5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186"/>
      <c r="GV14" s="186"/>
      <c r="GW14" s="227"/>
      <c r="GX14" s="227"/>
      <c r="GY14" s="227"/>
      <c r="GZ14" s="253"/>
      <c r="HA14" s="354"/>
      <c r="HB14" s="354"/>
      <c r="HC14" s="252"/>
      <c r="HD14" s="227"/>
      <c r="HE14" s="227"/>
      <c r="HF14" s="253"/>
      <c r="HG14" s="245"/>
    </row>
    <row r="15" spans="1:215" ht="17.25" hidden="1" customHeight="1" x14ac:dyDescent="0.25">
      <c r="A15" s="497" t="s">
        <v>97</v>
      </c>
      <c r="B15" s="498"/>
      <c r="C15" s="101"/>
      <c r="D15" s="102"/>
      <c r="E15" s="102"/>
      <c r="F15" s="102"/>
      <c r="G15" s="102"/>
      <c r="H15" s="102"/>
      <c r="I15" s="105"/>
      <c r="J15" s="105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100"/>
      <c r="AV15" s="100"/>
      <c r="AW15" s="108"/>
      <c r="AX15" s="87"/>
      <c r="AY15" s="87"/>
      <c r="AZ15" s="87"/>
      <c r="BA15" s="87"/>
      <c r="BB15" s="87"/>
      <c r="BC15" s="87"/>
      <c r="BD15" s="88"/>
      <c r="BE15" s="107"/>
      <c r="BF15" s="92"/>
      <c r="BG15" s="92"/>
      <c r="BH15" s="90"/>
      <c r="BI15" s="92"/>
      <c r="BJ15" s="92"/>
      <c r="BK15" s="92"/>
      <c r="BL15" s="92"/>
      <c r="BM15" s="92"/>
      <c r="BN15" s="92"/>
      <c r="BO15" s="92"/>
      <c r="BP15" s="92"/>
      <c r="BQ15" s="91"/>
      <c r="BR15" s="91"/>
      <c r="BS15" s="91"/>
      <c r="BT15" s="91"/>
      <c r="BU15" s="92"/>
      <c r="BV15" s="92"/>
      <c r="BW15" s="92"/>
      <c r="BX15" s="92"/>
      <c r="BY15" s="92"/>
      <c r="BZ15" s="92"/>
      <c r="CA15" s="92"/>
      <c r="CB15" s="92"/>
      <c r="CJ15" s="74"/>
      <c r="CK15" s="92"/>
      <c r="CL15" s="93"/>
      <c r="CM15" s="92"/>
      <c r="CN15" s="93"/>
      <c r="CO15" s="91"/>
      <c r="CP15" s="91"/>
      <c r="CQ15" s="91"/>
      <c r="CR15" s="91"/>
      <c r="CS15" s="94"/>
      <c r="CT15" s="95"/>
      <c r="CU15" s="95"/>
      <c r="CV15" s="95"/>
      <c r="CW15" s="95"/>
      <c r="CX15" s="95"/>
      <c r="CY15" s="95"/>
      <c r="CZ15" s="96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7"/>
      <c r="DT15" s="97"/>
      <c r="DU15" s="97"/>
      <c r="DV15" s="97"/>
      <c r="DW15" s="97"/>
      <c r="DX15" s="97"/>
      <c r="DY15" s="98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9"/>
      <c r="EW15" s="95" t="s">
        <v>90</v>
      </c>
      <c r="EX15" s="95" t="s">
        <v>90</v>
      </c>
      <c r="EY15" s="95" t="s">
        <v>90</v>
      </c>
      <c r="EZ15" s="95" t="s">
        <v>90</v>
      </c>
      <c r="FA15" s="95" t="s">
        <v>90</v>
      </c>
      <c r="FB15" s="95" t="s">
        <v>90</v>
      </c>
      <c r="FC15" s="95" t="s">
        <v>90</v>
      </c>
      <c r="FD15" s="95" t="s">
        <v>90</v>
      </c>
      <c r="FE15" s="95" t="s">
        <v>90</v>
      </c>
      <c r="FF15" s="95" t="s">
        <v>90</v>
      </c>
      <c r="FG15" s="95" t="s">
        <v>90</v>
      </c>
      <c r="FH15" s="95" t="s">
        <v>90</v>
      </c>
      <c r="FI15" s="95" t="s">
        <v>90</v>
      </c>
      <c r="FJ15" s="95" t="s">
        <v>90</v>
      </c>
      <c r="FK15" s="95" t="s">
        <v>90</v>
      </c>
      <c r="FL15" s="95" t="s">
        <v>90</v>
      </c>
      <c r="FM15" s="95" t="s">
        <v>90</v>
      </c>
      <c r="FN15" s="274" t="s">
        <v>90</v>
      </c>
      <c r="FO15" s="279"/>
      <c r="FP15" s="280"/>
      <c r="FQ15" s="268"/>
      <c r="FR15" s="179"/>
      <c r="FS15" s="180"/>
      <c r="FT15" s="180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5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186"/>
      <c r="GV15" s="186"/>
      <c r="GW15" s="227"/>
      <c r="GX15" s="227"/>
      <c r="GY15" s="227"/>
      <c r="GZ15" s="253"/>
      <c r="HA15" s="354"/>
      <c r="HB15" s="354"/>
      <c r="HC15" s="252"/>
      <c r="HD15" s="227"/>
      <c r="HE15" s="227"/>
      <c r="HF15" s="253"/>
      <c r="HG15" s="245"/>
    </row>
    <row r="16" spans="1:215" ht="17.25" hidden="1" customHeight="1" x14ac:dyDescent="0.25">
      <c r="A16" s="497" t="s">
        <v>98</v>
      </c>
      <c r="B16" s="498"/>
      <c r="C16" s="101"/>
      <c r="D16" s="102"/>
      <c r="E16" s="102"/>
      <c r="F16" s="102"/>
      <c r="G16" s="102"/>
      <c r="H16" s="102"/>
      <c r="I16" s="105"/>
      <c r="J16" s="105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100"/>
      <c r="AV16" s="100"/>
      <c r="AW16" s="108"/>
      <c r="AX16" s="87"/>
      <c r="AY16" s="87"/>
      <c r="AZ16" s="87"/>
      <c r="BA16" s="87"/>
      <c r="BB16" s="87"/>
      <c r="BC16" s="87"/>
      <c r="BD16" s="88"/>
      <c r="BE16" s="107"/>
      <c r="BF16" s="92"/>
      <c r="BG16" s="92"/>
      <c r="BH16" s="90"/>
      <c r="BI16" s="92"/>
      <c r="BJ16" s="92"/>
      <c r="BK16" s="92"/>
      <c r="BL16" s="92"/>
      <c r="BM16" s="92"/>
      <c r="BN16" s="92"/>
      <c r="BO16" s="92"/>
      <c r="BP16" s="92"/>
      <c r="BQ16" s="91"/>
      <c r="BR16" s="91"/>
      <c r="BS16" s="91"/>
      <c r="BT16" s="91"/>
      <c r="BU16" s="92"/>
      <c r="BV16" s="92"/>
      <c r="BW16" s="92"/>
      <c r="BX16" s="92"/>
      <c r="BY16" s="92"/>
      <c r="BZ16" s="92"/>
      <c r="CA16" s="92"/>
      <c r="CB16" s="92"/>
      <c r="CJ16" s="74"/>
      <c r="CK16" s="92"/>
      <c r="CL16" s="93"/>
      <c r="CM16" s="92"/>
      <c r="CN16" s="93"/>
      <c r="CO16" s="91"/>
      <c r="CP16" s="91"/>
      <c r="CQ16" s="91"/>
      <c r="CR16" s="91"/>
      <c r="CS16" s="94"/>
      <c r="CT16" s="95"/>
      <c r="CU16" s="95"/>
      <c r="CV16" s="95"/>
      <c r="CW16" s="95"/>
      <c r="CX16" s="95"/>
      <c r="CY16" s="95"/>
      <c r="CZ16" s="96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7"/>
      <c r="DT16" s="97"/>
      <c r="DU16" s="97"/>
      <c r="DV16" s="97"/>
      <c r="DW16" s="97"/>
      <c r="DX16" s="97"/>
      <c r="DY16" s="98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9"/>
      <c r="EW16" s="95" t="s">
        <v>99</v>
      </c>
      <c r="EX16" s="95" t="s">
        <v>99</v>
      </c>
      <c r="EY16" s="95">
        <v>1</v>
      </c>
      <c r="EZ16" s="95" t="s">
        <v>99</v>
      </c>
      <c r="FA16" s="95" t="s">
        <v>99</v>
      </c>
      <c r="FB16" s="95" t="s">
        <v>99</v>
      </c>
      <c r="FC16" s="95">
        <v>3</v>
      </c>
      <c r="FD16" s="95">
        <v>4</v>
      </c>
      <c r="FE16" s="95" t="s">
        <v>99</v>
      </c>
      <c r="FF16" s="95">
        <v>2</v>
      </c>
      <c r="FG16" s="95" t="s">
        <v>99</v>
      </c>
      <c r="FH16" s="95" t="s">
        <v>99</v>
      </c>
      <c r="FI16" s="95" t="s">
        <v>99</v>
      </c>
      <c r="FJ16" s="95" t="s">
        <v>99</v>
      </c>
      <c r="FK16" s="95" t="s">
        <v>99</v>
      </c>
      <c r="FL16" s="95" t="s">
        <v>99</v>
      </c>
      <c r="FM16" s="95" t="s">
        <v>99</v>
      </c>
      <c r="FN16" s="274" t="s">
        <v>99</v>
      </c>
      <c r="FO16" s="279"/>
      <c r="FP16" s="280"/>
      <c r="FQ16" s="268"/>
      <c r="FR16" s="179"/>
      <c r="FS16" s="180"/>
      <c r="FT16" s="180"/>
      <c r="FU16" s="181"/>
      <c r="FV16" s="181"/>
      <c r="FW16" s="181"/>
      <c r="FX16" s="181"/>
      <c r="FY16" s="181"/>
      <c r="FZ16" s="181"/>
      <c r="GA16" s="181"/>
      <c r="GB16" s="283"/>
      <c r="GC16" s="181"/>
      <c r="GD16" s="181"/>
      <c r="GE16" s="181"/>
      <c r="GF16" s="181"/>
      <c r="GG16" s="181"/>
      <c r="GH16" s="283"/>
      <c r="GI16" s="185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186"/>
      <c r="GV16" s="186"/>
      <c r="GW16" s="227"/>
      <c r="GX16" s="227"/>
      <c r="GY16" s="227"/>
      <c r="GZ16" s="253"/>
      <c r="HA16" s="354"/>
      <c r="HB16" s="354"/>
      <c r="HC16" s="252"/>
      <c r="HD16" s="227"/>
      <c r="HE16" s="227"/>
      <c r="HF16" s="253"/>
      <c r="HG16" s="245"/>
    </row>
    <row r="17" spans="1:215" ht="16.5" hidden="1" customHeight="1" x14ac:dyDescent="0.25">
      <c r="A17" s="489" t="s">
        <v>100</v>
      </c>
      <c r="B17" s="490"/>
      <c r="C17" s="151"/>
      <c r="D17" s="152"/>
      <c r="E17" s="152"/>
      <c r="F17" s="152"/>
      <c r="G17" s="152"/>
      <c r="H17" s="152"/>
      <c r="I17" s="153"/>
      <c r="J17" s="153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5"/>
      <c r="AV17" s="155"/>
      <c r="AW17" s="156"/>
      <c r="AX17" s="157"/>
      <c r="AY17" s="157"/>
      <c r="AZ17" s="157"/>
      <c r="BA17" s="157"/>
      <c r="BB17" s="157"/>
      <c r="BC17" s="157"/>
      <c r="BD17" s="158"/>
      <c r="BE17" s="159"/>
      <c r="BF17" s="160"/>
      <c r="BG17" s="160"/>
      <c r="BH17" s="161"/>
      <c r="BI17" s="160"/>
      <c r="BJ17" s="160"/>
      <c r="BK17" s="160"/>
      <c r="BL17" s="160"/>
      <c r="BM17" s="160"/>
      <c r="BN17" s="160"/>
      <c r="BO17" s="160"/>
      <c r="BP17" s="160"/>
      <c r="BQ17" s="162"/>
      <c r="BR17" s="162"/>
      <c r="BS17" s="162"/>
      <c r="BT17" s="162"/>
      <c r="BU17" s="160"/>
      <c r="BV17" s="160"/>
      <c r="BW17" s="160"/>
      <c r="BX17" s="160"/>
      <c r="BY17" s="160"/>
      <c r="BZ17" s="160"/>
      <c r="CA17" s="160"/>
      <c r="CB17" s="160"/>
      <c r="CC17" s="163"/>
      <c r="CD17" s="163"/>
      <c r="CE17" s="163"/>
      <c r="CF17" s="163"/>
      <c r="CG17" s="163"/>
      <c r="CH17" s="163"/>
      <c r="CI17" s="163"/>
      <c r="CJ17" s="164"/>
      <c r="CK17" s="160"/>
      <c r="CL17" s="165"/>
      <c r="CM17" s="160"/>
      <c r="CN17" s="165"/>
      <c r="CO17" s="162"/>
      <c r="CP17" s="165"/>
      <c r="CQ17" s="162"/>
      <c r="CR17" s="165"/>
      <c r="CS17" s="159"/>
      <c r="CT17" s="160"/>
      <c r="CU17" s="160"/>
      <c r="CV17" s="160"/>
      <c r="CW17" s="160"/>
      <c r="CX17" s="160"/>
      <c r="CY17" s="160"/>
      <c r="CZ17" s="166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7"/>
      <c r="DT17" s="167"/>
      <c r="DU17" s="167"/>
      <c r="DV17" s="167"/>
      <c r="DW17" s="167"/>
      <c r="DX17" s="167"/>
      <c r="DY17" s="168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9"/>
      <c r="EW17" s="170">
        <v>0</v>
      </c>
      <c r="EX17" s="170">
        <v>0</v>
      </c>
      <c r="EY17" s="171">
        <v>1</v>
      </c>
      <c r="EZ17" s="170">
        <v>0</v>
      </c>
      <c r="FA17" s="171">
        <v>1</v>
      </c>
      <c r="FB17" s="170">
        <v>0</v>
      </c>
      <c r="FC17" s="172">
        <v>5</v>
      </c>
      <c r="FD17" s="172">
        <v>6</v>
      </c>
      <c r="FE17" s="170">
        <v>0</v>
      </c>
      <c r="FF17" s="172">
        <v>5</v>
      </c>
      <c r="FG17" s="170">
        <v>0</v>
      </c>
      <c r="FH17" s="170">
        <v>0</v>
      </c>
      <c r="FI17" s="170">
        <v>0</v>
      </c>
      <c r="FJ17" s="170">
        <v>0</v>
      </c>
      <c r="FK17" s="170">
        <v>0</v>
      </c>
      <c r="FL17" s="170">
        <v>0</v>
      </c>
      <c r="FM17" s="170">
        <v>0</v>
      </c>
      <c r="FN17" s="214">
        <v>0</v>
      </c>
      <c r="FO17" s="254">
        <v>0</v>
      </c>
      <c r="FP17" s="281">
        <v>0</v>
      </c>
      <c r="FQ17" s="269">
        <f>ROUND(FS17/(FS17+FT17)*100,2)</f>
        <v>53.66</v>
      </c>
      <c r="FR17" s="228">
        <f>ROUND(FT17/(FS17+FT17)*100,2)</f>
        <v>46.34</v>
      </c>
      <c r="FS17" s="229">
        <f>(FU17+FW17+FY17+GA17+GC17+GE17+GG17)</f>
        <v>22</v>
      </c>
      <c r="FT17" s="229">
        <f>(FV17+FX17+FZ17+GB17+GD17+GF17+GH17)</f>
        <v>19</v>
      </c>
      <c r="FU17" s="230">
        <v>0</v>
      </c>
      <c r="FV17" s="230">
        <v>0</v>
      </c>
      <c r="FW17" s="230">
        <v>4</v>
      </c>
      <c r="FX17" s="230">
        <v>4</v>
      </c>
      <c r="FY17" s="230">
        <v>9</v>
      </c>
      <c r="FZ17" s="230">
        <v>8</v>
      </c>
      <c r="GA17" s="230">
        <v>8</v>
      </c>
      <c r="GB17" s="189">
        <v>6</v>
      </c>
      <c r="GC17" s="230">
        <v>0</v>
      </c>
      <c r="GD17" s="230">
        <v>1</v>
      </c>
      <c r="GE17" s="230">
        <v>1</v>
      </c>
      <c r="GF17" s="230">
        <v>0</v>
      </c>
      <c r="GG17" s="230">
        <v>0</v>
      </c>
      <c r="GH17" s="235">
        <v>0</v>
      </c>
      <c r="GI17" s="189">
        <v>0</v>
      </c>
      <c r="GJ17" s="189">
        <v>0</v>
      </c>
      <c r="GK17" s="189">
        <v>0</v>
      </c>
      <c r="GL17" s="189">
        <v>0</v>
      </c>
      <c r="GM17" s="189">
        <v>0</v>
      </c>
      <c r="GN17" s="189">
        <v>0</v>
      </c>
      <c r="GO17" s="189">
        <v>0</v>
      </c>
      <c r="GP17" s="189">
        <v>0</v>
      </c>
      <c r="GQ17" s="189">
        <v>0</v>
      </c>
      <c r="GR17" s="189">
        <v>0</v>
      </c>
      <c r="GS17" s="189">
        <v>0</v>
      </c>
      <c r="GT17" s="189">
        <v>0</v>
      </c>
      <c r="GU17" s="189">
        <v>0</v>
      </c>
      <c r="GV17" s="189">
        <v>0</v>
      </c>
      <c r="GW17" s="189">
        <v>0</v>
      </c>
      <c r="GX17" s="189">
        <v>0</v>
      </c>
      <c r="GY17" s="189">
        <v>0</v>
      </c>
      <c r="GZ17" s="255">
        <v>0</v>
      </c>
      <c r="HA17" s="355">
        <v>0</v>
      </c>
      <c r="HB17" s="356">
        <v>0</v>
      </c>
      <c r="HC17" s="254">
        <v>0</v>
      </c>
      <c r="HD17" s="189">
        <v>0</v>
      </c>
      <c r="HE17" s="189">
        <v>0</v>
      </c>
      <c r="HF17" s="255">
        <v>0</v>
      </c>
      <c r="HG17" s="245"/>
    </row>
    <row r="18" spans="1:215" ht="16.5" hidden="1" customHeight="1" x14ac:dyDescent="0.25">
      <c r="A18" s="489" t="s">
        <v>101</v>
      </c>
      <c r="B18" s="490"/>
      <c r="C18" s="151"/>
      <c r="D18" s="152"/>
      <c r="E18" s="152"/>
      <c r="F18" s="152"/>
      <c r="G18" s="152"/>
      <c r="H18" s="152"/>
      <c r="I18" s="153"/>
      <c r="J18" s="153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5"/>
      <c r="AV18" s="155"/>
      <c r="AW18" s="156"/>
      <c r="AX18" s="157"/>
      <c r="AY18" s="157"/>
      <c r="AZ18" s="157"/>
      <c r="BA18" s="157"/>
      <c r="BB18" s="157"/>
      <c r="BC18" s="157"/>
      <c r="BD18" s="158"/>
      <c r="BE18" s="159"/>
      <c r="BF18" s="160"/>
      <c r="BG18" s="160"/>
      <c r="BH18" s="161"/>
      <c r="BI18" s="160"/>
      <c r="BJ18" s="161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3"/>
      <c r="CD18" s="163"/>
      <c r="CE18" s="163"/>
      <c r="CF18" s="163"/>
      <c r="CG18" s="163"/>
      <c r="CH18" s="163"/>
      <c r="CI18" s="163"/>
      <c r="CJ18" s="164"/>
      <c r="CK18" s="160"/>
      <c r="CL18" s="165"/>
      <c r="CM18" s="160"/>
      <c r="CN18" s="165"/>
      <c r="CO18" s="162"/>
      <c r="CP18" s="165"/>
      <c r="CQ18" s="162"/>
      <c r="CR18" s="165"/>
      <c r="CS18" s="159"/>
      <c r="CT18" s="160"/>
      <c r="CU18" s="160"/>
      <c r="CV18" s="160"/>
      <c r="CW18" s="160"/>
      <c r="CX18" s="160"/>
      <c r="CY18" s="160"/>
      <c r="CZ18" s="166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7"/>
      <c r="DT18" s="167"/>
      <c r="DU18" s="167"/>
      <c r="DV18" s="167"/>
      <c r="DW18" s="167"/>
      <c r="DX18" s="167"/>
      <c r="DY18" s="168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9"/>
      <c r="EW18" s="170">
        <v>0</v>
      </c>
      <c r="EX18" s="170">
        <v>0</v>
      </c>
      <c r="EY18" s="171">
        <v>1</v>
      </c>
      <c r="EZ18" s="170">
        <v>0</v>
      </c>
      <c r="FA18" s="171">
        <v>1</v>
      </c>
      <c r="FB18" s="170">
        <v>0</v>
      </c>
      <c r="FC18" s="172">
        <v>5</v>
      </c>
      <c r="FD18" s="172">
        <v>6</v>
      </c>
      <c r="FE18" s="172">
        <v>2</v>
      </c>
      <c r="FF18" s="172">
        <v>9</v>
      </c>
      <c r="FG18" s="170">
        <v>0</v>
      </c>
      <c r="FH18" s="170">
        <v>0</v>
      </c>
      <c r="FI18" s="170">
        <v>0</v>
      </c>
      <c r="FJ18" s="170">
        <v>0</v>
      </c>
      <c r="FK18" s="170">
        <v>0</v>
      </c>
      <c r="FL18" s="170">
        <v>0</v>
      </c>
      <c r="FM18" s="170">
        <v>0</v>
      </c>
      <c r="FN18" s="214">
        <v>0</v>
      </c>
      <c r="FO18" s="254">
        <v>0</v>
      </c>
      <c r="FP18" s="281">
        <v>0</v>
      </c>
      <c r="FQ18" s="270">
        <f>ROUND(FS18/(FS18+FT18)*100,2)</f>
        <v>50</v>
      </c>
      <c r="FR18" s="232">
        <f>ROUND(FT18/(FS18+FT18)*100,2)</f>
        <v>50</v>
      </c>
      <c r="FS18" s="188">
        <f t="shared" ref="FS18:FS27" si="0">(FU18+FW18+FY18+GA18+GC18+GE18+GG18)</f>
        <v>27</v>
      </c>
      <c r="FT18" s="188">
        <f t="shared" ref="FT18:FT30" si="1">(FV18+FX18+FZ18+GB18+GD18+GF18+GH18)</f>
        <v>27</v>
      </c>
      <c r="FU18" s="189">
        <v>0</v>
      </c>
      <c r="FV18" s="189">
        <v>0</v>
      </c>
      <c r="FW18" s="189">
        <v>14</v>
      </c>
      <c r="FX18" s="189">
        <v>16</v>
      </c>
      <c r="FY18" s="189">
        <v>2</v>
      </c>
      <c r="FZ18" s="189">
        <v>6</v>
      </c>
      <c r="GA18" s="189">
        <v>9</v>
      </c>
      <c r="GB18" s="189">
        <v>4</v>
      </c>
      <c r="GC18" s="189">
        <v>0</v>
      </c>
      <c r="GD18" s="189">
        <v>1</v>
      </c>
      <c r="GE18" s="189">
        <v>2</v>
      </c>
      <c r="GF18" s="189">
        <v>0</v>
      </c>
      <c r="GG18" s="189">
        <v>0</v>
      </c>
      <c r="GH18" s="235">
        <v>0</v>
      </c>
      <c r="GI18" s="189">
        <v>0</v>
      </c>
      <c r="GJ18" s="189">
        <v>0</v>
      </c>
      <c r="GK18" s="189">
        <v>0</v>
      </c>
      <c r="GL18" s="189">
        <v>0</v>
      </c>
      <c r="GM18" s="189">
        <v>0</v>
      </c>
      <c r="GN18" s="189">
        <v>0</v>
      </c>
      <c r="GO18" s="189">
        <v>0</v>
      </c>
      <c r="GP18" s="189">
        <v>0</v>
      </c>
      <c r="GQ18" s="189">
        <v>0</v>
      </c>
      <c r="GR18" s="189">
        <v>0</v>
      </c>
      <c r="GS18" s="189">
        <v>0</v>
      </c>
      <c r="GT18" s="189">
        <v>0</v>
      </c>
      <c r="GU18" s="189">
        <v>0</v>
      </c>
      <c r="GV18" s="189">
        <v>0</v>
      </c>
      <c r="GW18" s="189">
        <v>0</v>
      </c>
      <c r="GX18" s="189">
        <v>0</v>
      </c>
      <c r="GY18" s="189">
        <v>0</v>
      </c>
      <c r="GZ18" s="255">
        <v>0</v>
      </c>
      <c r="HA18" s="355">
        <v>0</v>
      </c>
      <c r="HB18" s="356">
        <v>0</v>
      </c>
      <c r="HC18" s="254">
        <v>0</v>
      </c>
      <c r="HD18" s="189">
        <v>0</v>
      </c>
      <c r="HE18" s="189">
        <v>0</v>
      </c>
      <c r="HF18" s="255">
        <v>0</v>
      </c>
      <c r="HG18" s="245"/>
    </row>
    <row r="19" spans="1:215" ht="16.5" hidden="1" customHeight="1" x14ac:dyDescent="0.25">
      <c r="A19" s="489" t="s">
        <v>102</v>
      </c>
      <c r="B19" s="490"/>
      <c r="C19" s="151"/>
      <c r="D19" s="152"/>
      <c r="E19" s="152"/>
      <c r="F19" s="152"/>
      <c r="G19" s="152"/>
      <c r="H19" s="152"/>
      <c r="I19" s="153"/>
      <c r="J19" s="153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5"/>
      <c r="AV19" s="155"/>
      <c r="AW19" s="156"/>
      <c r="AX19" s="157"/>
      <c r="AY19" s="157"/>
      <c r="AZ19" s="157"/>
      <c r="BA19" s="157"/>
      <c r="BB19" s="157"/>
      <c r="BC19" s="157"/>
      <c r="BD19" s="158"/>
      <c r="BE19" s="159"/>
      <c r="BF19" s="160"/>
      <c r="BG19" s="160"/>
      <c r="BH19" s="161"/>
      <c r="BI19" s="160"/>
      <c r="BJ19" s="161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3"/>
      <c r="CD19" s="163"/>
      <c r="CE19" s="163"/>
      <c r="CF19" s="163"/>
      <c r="CG19" s="163"/>
      <c r="CH19" s="163"/>
      <c r="CI19" s="163"/>
      <c r="CJ19" s="164"/>
      <c r="CK19" s="160"/>
      <c r="CL19" s="165"/>
      <c r="CM19" s="160"/>
      <c r="CN19" s="165"/>
      <c r="CO19" s="162"/>
      <c r="CP19" s="165"/>
      <c r="CQ19" s="162"/>
      <c r="CR19" s="165"/>
      <c r="CS19" s="159"/>
      <c r="CT19" s="160"/>
      <c r="CU19" s="160"/>
      <c r="CV19" s="160"/>
      <c r="CW19" s="160"/>
      <c r="CX19" s="160"/>
      <c r="CY19" s="160"/>
      <c r="CZ19" s="166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7"/>
      <c r="DT19" s="167"/>
      <c r="DU19" s="167"/>
      <c r="DV19" s="167"/>
      <c r="DW19" s="167"/>
      <c r="DX19" s="167"/>
      <c r="DY19" s="168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9"/>
      <c r="EW19" s="170">
        <v>0</v>
      </c>
      <c r="EX19" s="170">
        <v>0</v>
      </c>
      <c r="EY19" s="171">
        <v>1</v>
      </c>
      <c r="EZ19" s="170">
        <v>0</v>
      </c>
      <c r="FA19" s="171">
        <v>2</v>
      </c>
      <c r="FB19" s="170">
        <v>0</v>
      </c>
      <c r="FC19" s="172">
        <v>4</v>
      </c>
      <c r="FD19" s="172">
        <v>11</v>
      </c>
      <c r="FE19" s="172">
        <v>1</v>
      </c>
      <c r="FF19" s="172">
        <v>8</v>
      </c>
      <c r="FG19" s="170">
        <v>0</v>
      </c>
      <c r="FH19" s="170">
        <v>0</v>
      </c>
      <c r="FI19" s="170">
        <v>0</v>
      </c>
      <c r="FJ19" s="170">
        <v>0</v>
      </c>
      <c r="FK19" s="170">
        <v>0</v>
      </c>
      <c r="FL19" s="170">
        <v>0</v>
      </c>
      <c r="FM19" s="170">
        <v>0</v>
      </c>
      <c r="FN19" s="214">
        <v>0</v>
      </c>
      <c r="FO19" s="254">
        <v>0</v>
      </c>
      <c r="FP19" s="281">
        <v>0</v>
      </c>
      <c r="FQ19" s="270">
        <f t="shared" ref="FQ19:FQ30" si="2">ROUND(FS19/(FS19+FT19)*100,2)</f>
        <v>54.84</v>
      </c>
      <c r="FR19" s="232">
        <f t="shared" ref="FR19:FR30" si="3">ROUND(FT19/(FS19+FT19)*100,2)</f>
        <v>45.16</v>
      </c>
      <c r="FS19" s="188">
        <f t="shared" si="0"/>
        <v>17</v>
      </c>
      <c r="FT19" s="188">
        <f t="shared" si="1"/>
        <v>14</v>
      </c>
      <c r="FU19" s="189">
        <v>0</v>
      </c>
      <c r="FV19" s="189">
        <v>0</v>
      </c>
      <c r="FW19" s="189">
        <v>13</v>
      </c>
      <c r="FX19" s="189">
        <v>8</v>
      </c>
      <c r="FY19" s="189">
        <v>2</v>
      </c>
      <c r="FZ19" s="189">
        <v>4</v>
      </c>
      <c r="GA19" s="189">
        <v>2</v>
      </c>
      <c r="GB19" s="189">
        <v>1</v>
      </c>
      <c r="GC19" s="189">
        <v>0</v>
      </c>
      <c r="GD19" s="189">
        <v>1</v>
      </c>
      <c r="GE19" s="189">
        <v>0</v>
      </c>
      <c r="GF19" s="189">
        <v>0</v>
      </c>
      <c r="GG19" s="189">
        <v>0</v>
      </c>
      <c r="GH19" s="235">
        <v>0</v>
      </c>
      <c r="GI19" s="189">
        <v>0</v>
      </c>
      <c r="GJ19" s="189">
        <v>0</v>
      </c>
      <c r="GK19" s="189">
        <v>0</v>
      </c>
      <c r="GL19" s="189">
        <v>0</v>
      </c>
      <c r="GM19" s="189">
        <v>0</v>
      </c>
      <c r="GN19" s="189">
        <v>0</v>
      </c>
      <c r="GO19" s="189">
        <v>0</v>
      </c>
      <c r="GP19" s="189">
        <v>0</v>
      </c>
      <c r="GQ19" s="189">
        <v>0</v>
      </c>
      <c r="GR19" s="189">
        <v>0</v>
      </c>
      <c r="GS19" s="189">
        <v>0</v>
      </c>
      <c r="GT19" s="189">
        <v>0</v>
      </c>
      <c r="GU19" s="189">
        <v>0</v>
      </c>
      <c r="GV19" s="189">
        <v>0</v>
      </c>
      <c r="GW19" s="189">
        <v>0</v>
      </c>
      <c r="GX19" s="189">
        <v>0</v>
      </c>
      <c r="GY19" s="189">
        <v>0</v>
      </c>
      <c r="GZ19" s="255">
        <v>0</v>
      </c>
      <c r="HA19" s="355">
        <v>0</v>
      </c>
      <c r="HB19" s="356">
        <v>0</v>
      </c>
      <c r="HC19" s="254">
        <v>0</v>
      </c>
      <c r="HD19" s="189">
        <v>0</v>
      </c>
      <c r="HE19" s="189">
        <v>0</v>
      </c>
      <c r="HF19" s="255">
        <v>0</v>
      </c>
      <c r="HG19" s="245"/>
    </row>
    <row r="20" spans="1:215" ht="16.5" customHeight="1" x14ac:dyDescent="0.25">
      <c r="A20" s="489" t="s">
        <v>103</v>
      </c>
      <c r="B20" s="490"/>
      <c r="C20" s="151"/>
      <c r="D20" s="152"/>
      <c r="E20" s="152"/>
      <c r="F20" s="152"/>
      <c r="G20" s="152"/>
      <c r="H20" s="152"/>
      <c r="I20" s="153"/>
      <c r="J20" s="153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5"/>
      <c r="AV20" s="155"/>
      <c r="AW20" s="156"/>
      <c r="AX20" s="157"/>
      <c r="AY20" s="157"/>
      <c r="AZ20" s="157"/>
      <c r="BA20" s="157"/>
      <c r="BB20" s="157"/>
      <c r="BC20" s="157"/>
      <c r="BD20" s="158"/>
      <c r="BE20" s="159"/>
      <c r="BF20" s="160"/>
      <c r="BG20" s="160"/>
      <c r="BH20" s="161"/>
      <c r="BI20" s="160"/>
      <c r="BJ20" s="161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3"/>
      <c r="CD20" s="163"/>
      <c r="CE20" s="163"/>
      <c r="CF20" s="163"/>
      <c r="CG20" s="163"/>
      <c r="CH20" s="163"/>
      <c r="CI20" s="163"/>
      <c r="CJ20" s="164"/>
      <c r="CK20" s="160"/>
      <c r="CL20" s="165"/>
      <c r="CM20" s="160"/>
      <c r="CN20" s="165"/>
      <c r="CO20" s="162"/>
      <c r="CP20" s="165"/>
      <c r="CQ20" s="162"/>
      <c r="CR20" s="165"/>
      <c r="CS20" s="159"/>
      <c r="CT20" s="160"/>
      <c r="CU20" s="160"/>
      <c r="CV20" s="160"/>
      <c r="CW20" s="160"/>
      <c r="CX20" s="160"/>
      <c r="CY20" s="160"/>
      <c r="CZ20" s="166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7"/>
      <c r="DT20" s="167"/>
      <c r="DU20" s="167"/>
      <c r="DV20" s="167"/>
      <c r="DW20" s="167"/>
      <c r="DX20" s="167"/>
      <c r="DY20" s="168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9"/>
      <c r="EW20" s="170">
        <v>0</v>
      </c>
      <c r="EX20" s="170">
        <v>0</v>
      </c>
      <c r="EY20" s="171">
        <v>1</v>
      </c>
      <c r="EZ20" s="170">
        <v>0</v>
      </c>
      <c r="FA20" s="171">
        <v>2</v>
      </c>
      <c r="FB20" s="170">
        <v>0</v>
      </c>
      <c r="FC20" s="172">
        <v>4</v>
      </c>
      <c r="FD20" s="172">
        <v>11</v>
      </c>
      <c r="FE20" s="172">
        <v>1</v>
      </c>
      <c r="FF20" s="172">
        <v>9</v>
      </c>
      <c r="FG20" s="170">
        <v>0</v>
      </c>
      <c r="FH20" s="170">
        <v>0</v>
      </c>
      <c r="FI20" s="170">
        <v>0</v>
      </c>
      <c r="FJ20" s="170">
        <v>0</v>
      </c>
      <c r="FK20" s="170">
        <v>0</v>
      </c>
      <c r="FL20" s="170">
        <v>0</v>
      </c>
      <c r="FM20" s="170">
        <v>0</v>
      </c>
      <c r="FN20" s="214">
        <v>0</v>
      </c>
      <c r="FO20" s="254">
        <v>0</v>
      </c>
      <c r="FP20" s="281">
        <v>0</v>
      </c>
      <c r="FQ20" s="270">
        <f t="shared" si="2"/>
        <v>49.18</v>
      </c>
      <c r="FR20" s="232">
        <f t="shared" si="3"/>
        <v>50.82</v>
      </c>
      <c r="FS20" s="188">
        <f t="shared" si="0"/>
        <v>30</v>
      </c>
      <c r="FT20" s="188">
        <f t="shared" si="1"/>
        <v>31</v>
      </c>
      <c r="FU20" s="189">
        <v>0</v>
      </c>
      <c r="FV20" s="189">
        <v>0</v>
      </c>
      <c r="FW20" s="189">
        <v>22</v>
      </c>
      <c r="FX20" s="189">
        <v>18</v>
      </c>
      <c r="FY20" s="189">
        <v>0</v>
      </c>
      <c r="FZ20" s="189">
        <v>7</v>
      </c>
      <c r="GA20" s="189">
        <v>8</v>
      </c>
      <c r="GB20" s="189">
        <v>6</v>
      </c>
      <c r="GC20" s="189">
        <v>0</v>
      </c>
      <c r="GD20" s="189">
        <v>0</v>
      </c>
      <c r="GE20" s="189">
        <v>0</v>
      </c>
      <c r="GF20" s="189">
        <v>0</v>
      </c>
      <c r="GG20" s="189">
        <v>0</v>
      </c>
      <c r="GH20" s="235">
        <v>0</v>
      </c>
      <c r="GI20" s="189">
        <v>0</v>
      </c>
      <c r="GJ20" s="189">
        <v>0</v>
      </c>
      <c r="GK20" s="189">
        <v>0</v>
      </c>
      <c r="GL20" s="189">
        <v>0</v>
      </c>
      <c r="GM20" s="189">
        <v>0</v>
      </c>
      <c r="GN20" s="189">
        <v>0</v>
      </c>
      <c r="GO20" s="189">
        <v>0</v>
      </c>
      <c r="GP20" s="189">
        <v>0</v>
      </c>
      <c r="GQ20" s="189">
        <v>0</v>
      </c>
      <c r="GR20" s="189">
        <v>0</v>
      </c>
      <c r="GS20" s="189">
        <v>0</v>
      </c>
      <c r="GT20" s="189">
        <v>0</v>
      </c>
      <c r="GU20" s="189">
        <v>0</v>
      </c>
      <c r="GV20" s="189">
        <v>0</v>
      </c>
      <c r="GW20" s="189">
        <v>0</v>
      </c>
      <c r="GX20" s="189">
        <v>0</v>
      </c>
      <c r="GY20" s="189">
        <v>0</v>
      </c>
      <c r="GZ20" s="255">
        <v>0</v>
      </c>
      <c r="HA20" s="357">
        <v>0</v>
      </c>
      <c r="HB20" s="358">
        <v>0</v>
      </c>
      <c r="HC20" s="254">
        <v>0</v>
      </c>
      <c r="HD20" s="189">
        <v>0</v>
      </c>
      <c r="HE20" s="189">
        <v>0</v>
      </c>
      <c r="HF20" s="255">
        <v>0</v>
      </c>
      <c r="HG20" s="245"/>
    </row>
    <row r="21" spans="1:215" ht="16.5" customHeight="1" x14ac:dyDescent="0.25">
      <c r="A21" s="489" t="s">
        <v>104</v>
      </c>
      <c r="B21" s="490"/>
      <c r="C21" s="151"/>
      <c r="D21" s="152">
        <v>70</v>
      </c>
      <c r="E21" s="152"/>
      <c r="F21" s="152"/>
      <c r="G21" s="152"/>
      <c r="H21" s="152"/>
      <c r="I21" s="153"/>
      <c r="J21" s="15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5"/>
      <c r="AV21" s="155"/>
      <c r="AW21" s="156"/>
      <c r="AX21" s="157"/>
      <c r="AY21" s="157"/>
      <c r="AZ21" s="157"/>
      <c r="BA21" s="157"/>
      <c r="BB21" s="157"/>
      <c r="BC21" s="157"/>
      <c r="BD21" s="158"/>
      <c r="BE21" s="159"/>
      <c r="BF21" s="160"/>
      <c r="BG21" s="160"/>
      <c r="BH21" s="161"/>
      <c r="BI21" s="160"/>
      <c r="BJ21" s="161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1"/>
      <c r="BZ21" s="161"/>
      <c r="CA21" s="160"/>
      <c r="CB21" s="160"/>
      <c r="CC21" s="163"/>
      <c r="CD21" s="163"/>
      <c r="CE21" s="163"/>
      <c r="CF21" s="163"/>
      <c r="CG21" s="163"/>
      <c r="CH21" s="163"/>
      <c r="CI21" s="163"/>
      <c r="CJ21" s="164"/>
      <c r="CK21" s="160"/>
      <c r="CL21" s="165"/>
      <c r="CM21" s="160"/>
      <c r="CN21" s="165"/>
      <c r="CO21" s="162"/>
      <c r="CP21" s="165"/>
      <c r="CQ21" s="162"/>
      <c r="CR21" s="165"/>
      <c r="CS21" s="159"/>
      <c r="CT21" s="160"/>
      <c r="CU21" s="160"/>
      <c r="CV21" s="160"/>
      <c r="CW21" s="160"/>
      <c r="CX21" s="160"/>
      <c r="CY21" s="160"/>
      <c r="CZ21" s="166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7"/>
      <c r="DT21" s="167"/>
      <c r="DU21" s="167"/>
      <c r="DV21" s="167"/>
      <c r="DW21" s="167"/>
      <c r="DX21" s="167"/>
      <c r="DY21" s="168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9"/>
      <c r="EW21" s="170">
        <v>0</v>
      </c>
      <c r="EX21" s="170">
        <v>0</v>
      </c>
      <c r="EY21" s="171">
        <v>1</v>
      </c>
      <c r="EZ21" s="170">
        <v>0</v>
      </c>
      <c r="FA21" s="171">
        <v>2</v>
      </c>
      <c r="FB21" s="170">
        <v>0</v>
      </c>
      <c r="FC21" s="172">
        <v>6</v>
      </c>
      <c r="FD21" s="172">
        <v>8</v>
      </c>
      <c r="FE21" s="172">
        <v>1</v>
      </c>
      <c r="FF21" s="172">
        <v>12</v>
      </c>
      <c r="FG21" s="170">
        <v>0</v>
      </c>
      <c r="FH21" s="170">
        <v>0</v>
      </c>
      <c r="FI21" s="170">
        <v>0</v>
      </c>
      <c r="FJ21" s="170">
        <v>0</v>
      </c>
      <c r="FK21" s="170">
        <v>0</v>
      </c>
      <c r="FL21" s="170">
        <v>0</v>
      </c>
      <c r="FM21" s="170">
        <v>0</v>
      </c>
      <c r="FN21" s="214">
        <v>0</v>
      </c>
      <c r="FO21" s="254">
        <v>0</v>
      </c>
      <c r="FP21" s="281">
        <v>0</v>
      </c>
      <c r="FQ21" s="270">
        <f t="shared" si="2"/>
        <v>48.21</v>
      </c>
      <c r="FR21" s="232">
        <f t="shared" si="3"/>
        <v>51.79</v>
      </c>
      <c r="FS21" s="188">
        <f t="shared" si="0"/>
        <v>27</v>
      </c>
      <c r="FT21" s="188">
        <f t="shared" si="1"/>
        <v>29</v>
      </c>
      <c r="FU21" s="189">
        <v>0</v>
      </c>
      <c r="FV21" s="189">
        <v>0</v>
      </c>
      <c r="FW21" s="189">
        <v>16</v>
      </c>
      <c r="FX21" s="189">
        <v>17</v>
      </c>
      <c r="FY21" s="189">
        <v>1</v>
      </c>
      <c r="FZ21" s="189">
        <v>3</v>
      </c>
      <c r="GA21" s="189">
        <v>9</v>
      </c>
      <c r="GB21" s="189">
        <v>8</v>
      </c>
      <c r="GC21" s="189">
        <v>0</v>
      </c>
      <c r="GD21" s="189">
        <v>1</v>
      </c>
      <c r="GE21" s="189">
        <v>1</v>
      </c>
      <c r="GF21" s="189">
        <v>0</v>
      </c>
      <c r="GG21" s="189">
        <v>0</v>
      </c>
      <c r="GH21" s="235">
        <v>0</v>
      </c>
      <c r="GI21" s="189">
        <v>0</v>
      </c>
      <c r="GJ21" s="189">
        <v>0</v>
      </c>
      <c r="GK21" s="189">
        <v>0</v>
      </c>
      <c r="GL21" s="189">
        <v>0</v>
      </c>
      <c r="GM21" s="189">
        <v>0</v>
      </c>
      <c r="GN21" s="189">
        <v>0</v>
      </c>
      <c r="GO21" s="189">
        <v>0</v>
      </c>
      <c r="GP21" s="189">
        <v>0</v>
      </c>
      <c r="GQ21" s="189">
        <v>0</v>
      </c>
      <c r="GR21" s="189">
        <v>0</v>
      </c>
      <c r="GS21" s="189">
        <v>0</v>
      </c>
      <c r="GT21" s="189">
        <v>0</v>
      </c>
      <c r="GU21" s="189">
        <v>0</v>
      </c>
      <c r="GV21" s="189">
        <v>0</v>
      </c>
      <c r="GW21" s="189">
        <v>0</v>
      </c>
      <c r="GX21" s="189">
        <v>0</v>
      </c>
      <c r="GY21" s="189">
        <v>0</v>
      </c>
      <c r="GZ21" s="255">
        <v>0</v>
      </c>
      <c r="HA21" s="359">
        <v>0</v>
      </c>
      <c r="HB21" s="235">
        <v>0</v>
      </c>
      <c r="HC21" s="254">
        <v>0</v>
      </c>
      <c r="HD21" s="189">
        <v>0</v>
      </c>
      <c r="HE21" s="189">
        <v>0</v>
      </c>
      <c r="HF21" s="255">
        <v>0</v>
      </c>
      <c r="HG21" s="245"/>
    </row>
    <row r="22" spans="1:215" ht="16.5" customHeight="1" x14ac:dyDescent="0.25">
      <c r="A22" s="489" t="s">
        <v>105</v>
      </c>
      <c r="B22" s="490"/>
      <c r="C22" s="151"/>
      <c r="D22" s="152"/>
      <c r="E22" s="152"/>
      <c r="F22" s="152"/>
      <c r="G22" s="152"/>
      <c r="H22" s="152"/>
      <c r="I22" s="153"/>
      <c r="J22" s="15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5"/>
      <c r="AV22" s="155"/>
      <c r="AW22" s="156"/>
      <c r="AX22" s="157"/>
      <c r="AY22" s="157"/>
      <c r="AZ22" s="157"/>
      <c r="BA22" s="157"/>
      <c r="BB22" s="157"/>
      <c r="BC22" s="157"/>
      <c r="BD22" s="158"/>
      <c r="BE22" s="159"/>
      <c r="BF22" s="160"/>
      <c r="BG22" s="160"/>
      <c r="BH22" s="161"/>
      <c r="BI22" s="160"/>
      <c r="BJ22" s="161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3"/>
      <c r="CD22" s="163"/>
      <c r="CE22" s="163"/>
      <c r="CF22" s="163"/>
      <c r="CG22" s="163"/>
      <c r="CH22" s="163"/>
      <c r="CI22" s="163"/>
      <c r="CJ22" s="164"/>
      <c r="CK22" s="160"/>
      <c r="CL22" s="165"/>
      <c r="CM22" s="160"/>
      <c r="CN22" s="165"/>
      <c r="CO22" s="162"/>
      <c r="CP22" s="165"/>
      <c r="CQ22" s="162"/>
      <c r="CR22" s="165"/>
      <c r="CS22" s="159"/>
      <c r="CT22" s="160"/>
      <c r="CU22" s="160"/>
      <c r="CV22" s="160"/>
      <c r="CW22" s="160"/>
      <c r="CX22" s="160"/>
      <c r="CY22" s="160"/>
      <c r="CZ22" s="166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7"/>
      <c r="DT22" s="167"/>
      <c r="DU22" s="167"/>
      <c r="DV22" s="167"/>
      <c r="DW22" s="167"/>
      <c r="DX22" s="167"/>
      <c r="DY22" s="168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9"/>
      <c r="EW22" s="170">
        <v>0</v>
      </c>
      <c r="EX22" s="170">
        <v>0</v>
      </c>
      <c r="EY22" s="171">
        <v>1</v>
      </c>
      <c r="EZ22" s="170">
        <v>0</v>
      </c>
      <c r="FA22" s="171">
        <v>2</v>
      </c>
      <c r="FB22" s="170">
        <v>0</v>
      </c>
      <c r="FC22" s="172">
        <v>5</v>
      </c>
      <c r="FD22" s="172">
        <v>13</v>
      </c>
      <c r="FE22" s="172">
        <v>1</v>
      </c>
      <c r="FF22" s="172">
        <v>8</v>
      </c>
      <c r="FG22" s="170">
        <v>0</v>
      </c>
      <c r="FH22" s="170">
        <v>0</v>
      </c>
      <c r="FI22" s="170">
        <v>0</v>
      </c>
      <c r="FJ22" s="170">
        <v>0</v>
      </c>
      <c r="FK22" s="170">
        <v>0</v>
      </c>
      <c r="FL22" s="170">
        <v>0</v>
      </c>
      <c r="FM22" s="170">
        <v>0</v>
      </c>
      <c r="FN22" s="214">
        <v>0</v>
      </c>
      <c r="FO22" s="254">
        <v>0</v>
      </c>
      <c r="FP22" s="281">
        <v>0</v>
      </c>
      <c r="FQ22" s="270">
        <f t="shared" si="2"/>
        <v>46.34</v>
      </c>
      <c r="FR22" s="232">
        <f t="shared" si="3"/>
        <v>53.66</v>
      </c>
      <c r="FS22" s="188">
        <f t="shared" si="0"/>
        <v>19</v>
      </c>
      <c r="FT22" s="188">
        <f t="shared" si="1"/>
        <v>22</v>
      </c>
      <c r="FU22" s="189">
        <v>0</v>
      </c>
      <c r="FV22" s="189">
        <v>0</v>
      </c>
      <c r="FW22" s="189">
        <v>9</v>
      </c>
      <c r="FX22" s="189">
        <v>9</v>
      </c>
      <c r="FY22" s="189">
        <v>1</v>
      </c>
      <c r="FZ22" s="189">
        <v>5</v>
      </c>
      <c r="GA22" s="189">
        <v>9</v>
      </c>
      <c r="GB22" s="189">
        <v>7</v>
      </c>
      <c r="GC22" s="189">
        <v>0</v>
      </c>
      <c r="GD22" s="189">
        <v>1</v>
      </c>
      <c r="GE22" s="189">
        <v>0</v>
      </c>
      <c r="GF22" s="189">
        <v>0</v>
      </c>
      <c r="GG22" s="189">
        <v>0</v>
      </c>
      <c r="GH22" s="235">
        <v>0</v>
      </c>
      <c r="GI22" s="189">
        <v>0</v>
      </c>
      <c r="GJ22" s="189">
        <v>0</v>
      </c>
      <c r="GK22" s="189">
        <v>0</v>
      </c>
      <c r="GL22" s="189">
        <v>0</v>
      </c>
      <c r="GM22" s="189">
        <v>0</v>
      </c>
      <c r="GN22" s="189">
        <v>0</v>
      </c>
      <c r="GO22" s="189">
        <v>0</v>
      </c>
      <c r="GP22" s="189">
        <v>0</v>
      </c>
      <c r="GQ22" s="189">
        <v>0</v>
      </c>
      <c r="GR22" s="189">
        <v>0</v>
      </c>
      <c r="GS22" s="189">
        <v>0</v>
      </c>
      <c r="GT22" s="189">
        <v>0</v>
      </c>
      <c r="GU22" s="189">
        <v>0</v>
      </c>
      <c r="GV22" s="189">
        <v>0</v>
      </c>
      <c r="GW22" s="189">
        <v>0</v>
      </c>
      <c r="GX22" s="189">
        <v>0</v>
      </c>
      <c r="GY22" s="189">
        <v>0</v>
      </c>
      <c r="GZ22" s="255">
        <v>0</v>
      </c>
      <c r="HA22" s="359">
        <v>0</v>
      </c>
      <c r="HB22" s="235">
        <v>0</v>
      </c>
      <c r="HC22" s="254">
        <v>0</v>
      </c>
      <c r="HD22" s="189">
        <v>0</v>
      </c>
      <c r="HE22" s="189">
        <v>0</v>
      </c>
      <c r="HF22" s="255">
        <v>0</v>
      </c>
      <c r="HG22" s="245"/>
    </row>
    <row r="23" spans="1:215" ht="16.5" customHeight="1" x14ac:dyDescent="0.25">
      <c r="A23" s="489" t="s">
        <v>106</v>
      </c>
      <c r="B23" s="490"/>
      <c r="C23" s="151"/>
      <c r="D23" s="152"/>
      <c r="E23" s="152"/>
      <c r="F23" s="152"/>
      <c r="G23" s="152"/>
      <c r="H23" s="152"/>
      <c r="I23" s="153"/>
      <c r="J23" s="153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5"/>
      <c r="AV23" s="155"/>
      <c r="AW23" s="156"/>
      <c r="AX23" s="157"/>
      <c r="AY23" s="157"/>
      <c r="AZ23" s="157"/>
      <c r="BA23" s="157"/>
      <c r="BB23" s="157"/>
      <c r="BC23" s="157"/>
      <c r="BD23" s="158"/>
      <c r="BE23" s="159"/>
      <c r="BF23" s="160"/>
      <c r="BG23" s="160"/>
      <c r="BH23" s="161"/>
      <c r="BI23" s="160"/>
      <c r="BJ23" s="161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3"/>
      <c r="CD23" s="163"/>
      <c r="CE23" s="163"/>
      <c r="CF23" s="163"/>
      <c r="CG23" s="163"/>
      <c r="CH23" s="163"/>
      <c r="CI23" s="163"/>
      <c r="CJ23" s="164"/>
      <c r="CK23" s="160"/>
      <c r="CL23" s="165"/>
      <c r="CM23" s="160"/>
      <c r="CN23" s="165"/>
      <c r="CO23" s="162"/>
      <c r="CP23" s="165"/>
      <c r="CQ23" s="162"/>
      <c r="CR23" s="165"/>
      <c r="CS23" s="159"/>
      <c r="CT23" s="160"/>
      <c r="CU23" s="160"/>
      <c r="CV23" s="160"/>
      <c r="CW23" s="160"/>
      <c r="CX23" s="160"/>
      <c r="CY23" s="160"/>
      <c r="CZ23" s="166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7"/>
      <c r="DT23" s="167"/>
      <c r="DU23" s="167"/>
      <c r="DV23" s="167"/>
      <c r="DW23" s="167"/>
      <c r="DX23" s="167"/>
      <c r="DY23" s="168"/>
      <c r="DZ23" s="167"/>
      <c r="EA23" s="167"/>
      <c r="EB23" s="167"/>
      <c r="EC23" s="167"/>
      <c r="ED23" s="167"/>
      <c r="EE23" s="167"/>
      <c r="EF23" s="167"/>
      <c r="EG23" s="167"/>
      <c r="EH23" s="167"/>
      <c r="EI23" s="167"/>
      <c r="EJ23" s="167"/>
      <c r="EK23" s="167"/>
      <c r="EL23" s="167"/>
      <c r="EM23" s="167"/>
      <c r="EN23" s="167"/>
      <c r="EO23" s="167"/>
      <c r="EP23" s="167"/>
      <c r="EQ23" s="167"/>
      <c r="ER23" s="167"/>
      <c r="ES23" s="167"/>
      <c r="ET23" s="167"/>
      <c r="EU23" s="167"/>
      <c r="EV23" s="169"/>
      <c r="EW23" s="170">
        <v>0</v>
      </c>
      <c r="EX23" s="170">
        <v>0</v>
      </c>
      <c r="EY23" s="171">
        <v>1</v>
      </c>
      <c r="EZ23" s="170">
        <v>0</v>
      </c>
      <c r="FA23" s="171">
        <v>2</v>
      </c>
      <c r="FB23" s="170">
        <v>0</v>
      </c>
      <c r="FC23" s="172">
        <v>7</v>
      </c>
      <c r="FD23" s="172">
        <v>12</v>
      </c>
      <c r="FE23" s="172">
        <v>2</v>
      </c>
      <c r="FF23" s="172">
        <v>8</v>
      </c>
      <c r="FG23" s="170">
        <v>0</v>
      </c>
      <c r="FH23" s="170">
        <v>0</v>
      </c>
      <c r="FI23" s="170">
        <v>0</v>
      </c>
      <c r="FJ23" s="170">
        <v>0</v>
      </c>
      <c r="FK23" s="170">
        <v>0</v>
      </c>
      <c r="FL23" s="170">
        <v>0</v>
      </c>
      <c r="FM23" s="170">
        <v>0</v>
      </c>
      <c r="FN23" s="214">
        <v>0</v>
      </c>
      <c r="FO23" s="254">
        <v>0</v>
      </c>
      <c r="FP23" s="281">
        <v>0</v>
      </c>
      <c r="FQ23" s="270">
        <f t="shared" si="2"/>
        <v>52.73</v>
      </c>
      <c r="FR23" s="232">
        <f t="shared" si="3"/>
        <v>47.27</v>
      </c>
      <c r="FS23" s="188">
        <f t="shared" si="0"/>
        <v>29</v>
      </c>
      <c r="FT23" s="188">
        <f t="shared" si="1"/>
        <v>26</v>
      </c>
      <c r="FU23" s="189">
        <v>0</v>
      </c>
      <c r="FV23" s="189">
        <v>0</v>
      </c>
      <c r="FW23" s="189">
        <v>17</v>
      </c>
      <c r="FX23" s="189">
        <v>18</v>
      </c>
      <c r="FY23" s="189">
        <v>1</v>
      </c>
      <c r="FZ23" s="189">
        <v>1</v>
      </c>
      <c r="GA23" s="189">
        <v>10</v>
      </c>
      <c r="GB23" s="189">
        <v>7</v>
      </c>
      <c r="GC23" s="189">
        <v>0</v>
      </c>
      <c r="GD23" s="189">
        <v>0</v>
      </c>
      <c r="GE23" s="189">
        <v>1</v>
      </c>
      <c r="GF23" s="189">
        <v>0</v>
      </c>
      <c r="GG23" s="189">
        <v>0</v>
      </c>
      <c r="GH23" s="235">
        <v>0</v>
      </c>
      <c r="GI23" s="189">
        <v>0</v>
      </c>
      <c r="GJ23" s="189">
        <v>0</v>
      </c>
      <c r="GK23" s="189">
        <v>0</v>
      </c>
      <c r="GL23" s="189">
        <v>0</v>
      </c>
      <c r="GM23" s="189">
        <v>0</v>
      </c>
      <c r="GN23" s="189">
        <v>0</v>
      </c>
      <c r="GO23" s="189">
        <v>0</v>
      </c>
      <c r="GP23" s="189">
        <v>0</v>
      </c>
      <c r="GQ23" s="189">
        <v>0</v>
      </c>
      <c r="GR23" s="189">
        <v>0</v>
      </c>
      <c r="GS23" s="189">
        <v>0</v>
      </c>
      <c r="GT23" s="189">
        <v>0</v>
      </c>
      <c r="GU23" s="189">
        <v>0</v>
      </c>
      <c r="GV23" s="189">
        <v>0</v>
      </c>
      <c r="GW23" s="189">
        <v>0</v>
      </c>
      <c r="GX23" s="189">
        <v>0</v>
      </c>
      <c r="GY23" s="189">
        <v>0</v>
      </c>
      <c r="GZ23" s="255">
        <v>0</v>
      </c>
      <c r="HA23" s="359">
        <v>0</v>
      </c>
      <c r="HB23" s="235">
        <v>0</v>
      </c>
      <c r="HC23" s="254">
        <v>0</v>
      </c>
      <c r="HD23" s="189">
        <v>0</v>
      </c>
      <c r="HE23" s="189">
        <v>0</v>
      </c>
      <c r="HF23" s="255">
        <v>0</v>
      </c>
      <c r="HG23" s="245"/>
    </row>
    <row r="24" spans="1:215" ht="16.5" customHeight="1" x14ac:dyDescent="0.25">
      <c r="A24" s="489" t="s">
        <v>107</v>
      </c>
      <c r="B24" s="490"/>
      <c r="C24" s="151"/>
      <c r="D24" s="152"/>
      <c r="E24" s="152"/>
      <c r="F24" s="152"/>
      <c r="G24" s="152"/>
      <c r="H24" s="152"/>
      <c r="I24" s="153"/>
      <c r="J24" s="153"/>
      <c r="K24" s="173"/>
      <c r="L24" s="173"/>
      <c r="M24" s="173"/>
      <c r="N24" s="173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3"/>
      <c r="Z24" s="173"/>
      <c r="AA24" s="173"/>
      <c r="AB24" s="173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3"/>
      <c r="AP24" s="174"/>
      <c r="AQ24" s="173"/>
      <c r="AR24" s="174"/>
      <c r="AS24" s="174"/>
      <c r="AT24" s="174"/>
      <c r="AU24" s="155"/>
      <c r="AV24" s="155"/>
      <c r="AW24" s="175"/>
      <c r="AX24" s="161"/>
      <c r="AY24" s="161"/>
      <c r="AZ24" s="161"/>
      <c r="BA24" s="161"/>
      <c r="BB24" s="161"/>
      <c r="BC24" s="161"/>
      <c r="BD24" s="158"/>
      <c r="BE24" s="159"/>
      <c r="BF24" s="160"/>
      <c r="BG24" s="160"/>
      <c r="BH24" s="161"/>
      <c r="BI24" s="160"/>
      <c r="BJ24" s="161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3"/>
      <c r="CD24" s="163"/>
      <c r="CE24" s="163"/>
      <c r="CF24" s="163"/>
      <c r="CG24" s="163"/>
      <c r="CH24" s="163"/>
      <c r="CI24" s="163"/>
      <c r="CJ24" s="164"/>
      <c r="CK24" s="160"/>
      <c r="CL24" s="165"/>
      <c r="CM24" s="160"/>
      <c r="CN24" s="165"/>
      <c r="CO24" s="162"/>
      <c r="CP24" s="165"/>
      <c r="CQ24" s="162"/>
      <c r="CR24" s="165"/>
      <c r="CS24" s="159"/>
      <c r="CT24" s="160"/>
      <c r="CU24" s="160"/>
      <c r="CV24" s="160"/>
      <c r="CW24" s="160"/>
      <c r="CX24" s="160"/>
      <c r="CY24" s="160"/>
      <c r="CZ24" s="166"/>
      <c r="DA24" s="165"/>
      <c r="DB24" s="165"/>
      <c r="DC24" s="165"/>
      <c r="DD24" s="165"/>
      <c r="DE24" s="165"/>
      <c r="DF24" s="165"/>
      <c r="DG24" s="165"/>
      <c r="DH24" s="165"/>
      <c r="DI24" s="165"/>
      <c r="DJ24" s="165"/>
      <c r="DK24" s="165"/>
      <c r="DL24" s="165"/>
      <c r="DM24" s="165"/>
      <c r="DN24" s="165"/>
      <c r="DO24" s="165"/>
      <c r="DP24" s="165"/>
      <c r="DQ24" s="165"/>
      <c r="DR24" s="165"/>
      <c r="DS24" s="167"/>
      <c r="DT24" s="167"/>
      <c r="DU24" s="167"/>
      <c r="DV24" s="167"/>
      <c r="DW24" s="167"/>
      <c r="DX24" s="167"/>
      <c r="DY24" s="168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9"/>
      <c r="EW24" s="170">
        <v>0</v>
      </c>
      <c r="EX24" s="170">
        <v>0</v>
      </c>
      <c r="EY24" s="171">
        <v>0</v>
      </c>
      <c r="EZ24" s="170">
        <v>0</v>
      </c>
      <c r="FA24" s="171">
        <v>2</v>
      </c>
      <c r="FB24" s="170">
        <v>0</v>
      </c>
      <c r="FC24" s="172">
        <v>6</v>
      </c>
      <c r="FD24" s="172">
        <v>13</v>
      </c>
      <c r="FE24" s="172">
        <v>1</v>
      </c>
      <c r="FF24" s="172">
        <v>8</v>
      </c>
      <c r="FG24" s="170">
        <v>0</v>
      </c>
      <c r="FH24" s="170">
        <v>0</v>
      </c>
      <c r="FI24" s="170">
        <v>0</v>
      </c>
      <c r="FJ24" s="170">
        <v>0</v>
      </c>
      <c r="FK24" s="170">
        <v>0</v>
      </c>
      <c r="FL24" s="170">
        <v>0</v>
      </c>
      <c r="FM24" s="170">
        <v>0</v>
      </c>
      <c r="FN24" s="214">
        <v>0</v>
      </c>
      <c r="FO24" s="254">
        <v>0</v>
      </c>
      <c r="FP24" s="281">
        <v>0</v>
      </c>
      <c r="FQ24" s="270">
        <f t="shared" si="2"/>
        <v>58.06</v>
      </c>
      <c r="FR24" s="232">
        <f t="shared" si="3"/>
        <v>41.94</v>
      </c>
      <c r="FS24" s="188">
        <f t="shared" si="0"/>
        <v>18</v>
      </c>
      <c r="FT24" s="188">
        <f t="shared" si="1"/>
        <v>13</v>
      </c>
      <c r="FU24" s="189">
        <v>0</v>
      </c>
      <c r="FV24" s="189">
        <v>0</v>
      </c>
      <c r="FW24" s="189">
        <v>9</v>
      </c>
      <c r="FX24" s="189">
        <v>8</v>
      </c>
      <c r="FY24" s="189">
        <v>1</v>
      </c>
      <c r="FZ24" s="189">
        <v>1</v>
      </c>
      <c r="GA24" s="189">
        <v>7</v>
      </c>
      <c r="GB24" s="189">
        <v>4</v>
      </c>
      <c r="GC24" s="189">
        <v>0</v>
      </c>
      <c r="GD24" s="189">
        <v>0</v>
      </c>
      <c r="GE24" s="189">
        <v>1</v>
      </c>
      <c r="GF24" s="189">
        <v>0</v>
      </c>
      <c r="GG24" s="189">
        <v>0</v>
      </c>
      <c r="GH24" s="235">
        <v>0</v>
      </c>
      <c r="GI24" s="189">
        <v>0</v>
      </c>
      <c r="GJ24" s="189">
        <v>0</v>
      </c>
      <c r="GK24" s="189">
        <v>0</v>
      </c>
      <c r="GL24" s="189">
        <v>0</v>
      </c>
      <c r="GM24" s="189">
        <v>0</v>
      </c>
      <c r="GN24" s="189">
        <v>0</v>
      </c>
      <c r="GO24" s="189">
        <v>0</v>
      </c>
      <c r="GP24" s="189">
        <v>0</v>
      </c>
      <c r="GQ24" s="189">
        <v>0</v>
      </c>
      <c r="GR24" s="189">
        <v>0</v>
      </c>
      <c r="GS24" s="189">
        <v>0</v>
      </c>
      <c r="GT24" s="189">
        <v>0</v>
      </c>
      <c r="GU24" s="189">
        <v>0</v>
      </c>
      <c r="GV24" s="189">
        <v>0</v>
      </c>
      <c r="GW24" s="189">
        <v>0</v>
      </c>
      <c r="GX24" s="189">
        <v>0</v>
      </c>
      <c r="GY24" s="189">
        <v>0</v>
      </c>
      <c r="GZ24" s="255">
        <v>0</v>
      </c>
      <c r="HA24" s="359">
        <v>0</v>
      </c>
      <c r="HB24" s="235">
        <v>0</v>
      </c>
      <c r="HC24" s="254">
        <v>0</v>
      </c>
      <c r="HD24" s="189">
        <v>0</v>
      </c>
      <c r="HE24" s="189">
        <v>0</v>
      </c>
      <c r="HF24" s="255">
        <v>0</v>
      </c>
      <c r="HG24" s="245"/>
    </row>
    <row r="25" spans="1:215" ht="16.5" customHeight="1" x14ac:dyDescent="0.25">
      <c r="A25" s="489" t="s">
        <v>108</v>
      </c>
      <c r="B25" s="490"/>
      <c r="C25" s="176"/>
      <c r="D25" s="177"/>
      <c r="E25" s="178"/>
      <c r="F25" s="177"/>
      <c r="G25" s="178"/>
      <c r="H25" s="177"/>
      <c r="I25" s="153"/>
      <c r="J25" s="153"/>
      <c r="K25" s="173"/>
      <c r="L25" s="173"/>
      <c r="M25" s="173"/>
      <c r="N25" s="173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3"/>
      <c r="Z25" s="173"/>
      <c r="AA25" s="173"/>
      <c r="AB25" s="173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3"/>
      <c r="AP25" s="174"/>
      <c r="AQ25" s="173"/>
      <c r="AR25" s="174"/>
      <c r="AS25" s="174"/>
      <c r="AT25" s="174"/>
      <c r="AU25" s="155"/>
      <c r="AV25" s="155"/>
      <c r="AW25" s="175"/>
      <c r="AX25" s="161"/>
      <c r="AY25" s="161"/>
      <c r="AZ25" s="161"/>
      <c r="BA25" s="161"/>
      <c r="BB25" s="161"/>
      <c r="BC25" s="161"/>
      <c r="BD25" s="158"/>
      <c r="BE25" s="159"/>
      <c r="BF25" s="160"/>
      <c r="BG25" s="160"/>
      <c r="BH25" s="161"/>
      <c r="BI25" s="160"/>
      <c r="BJ25" s="161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3"/>
      <c r="CD25" s="163"/>
      <c r="CE25" s="163"/>
      <c r="CF25" s="163"/>
      <c r="CG25" s="163"/>
      <c r="CH25" s="163"/>
      <c r="CI25" s="163"/>
      <c r="CJ25" s="164"/>
      <c r="CK25" s="160"/>
      <c r="CL25" s="165"/>
      <c r="CM25" s="160"/>
      <c r="CN25" s="165"/>
      <c r="CO25" s="162"/>
      <c r="CP25" s="165"/>
      <c r="CQ25" s="162"/>
      <c r="CR25" s="165"/>
      <c r="CS25" s="159"/>
      <c r="CT25" s="160"/>
      <c r="CU25" s="160"/>
      <c r="CV25" s="160"/>
      <c r="CW25" s="160"/>
      <c r="CX25" s="160"/>
      <c r="CY25" s="160"/>
      <c r="CZ25" s="166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7"/>
      <c r="DT25" s="167"/>
      <c r="DU25" s="167"/>
      <c r="DV25" s="167"/>
      <c r="DW25" s="167"/>
      <c r="DX25" s="167"/>
      <c r="DY25" s="168"/>
      <c r="DZ25" s="167"/>
      <c r="EA25" s="167"/>
      <c r="EB25" s="167"/>
      <c r="EC25" s="167"/>
      <c r="ED25" s="167"/>
      <c r="EE25" s="167"/>
      <c r="EF25" s="167"/>
      <c r="EG25" s="167"/>
      <c r="EH25" s="167"/>
      <c r="EI25" s="167"/>
      <c r="EJ25" s="167"/>
      <c r="EK25" s="167"/>
      <c r="EL25" s="167"/>
      <c r="EM25" s="167"/>
      <c r="EN25" s="167"/>
      <c r="EO25" s="167"/>
      <c r="EP25" s="167"/>
      <c r="EQ25" s="167"/>
      <c r="ER25" s="167"/>
      <c r="ES25" s="167"/>
      <c r="ET25" s="167"/>
      <c r="EU25" s="167"/>
      <c r="EV25" s="169"/>
      <c r="EW25" s="170">
        <v>0</v>
      </c>
      <c r="EX25" s="170">
        <v>0</v>
      </c>
      <c r="EY25" s="171">
        <v>1</v>
      </c>
      <c r="EZ25" s="170">
        <v>0</v>
      </c>
      <c r="FA25" s="171">
        <v>2</v>
      </c>
      <c r="FB25" s="170">
        <v>0</v>
      </c>
      <c r="FC25" s="172">
        <v>6</v>
      </c>
      <c r="FD25" s="172">
        <v>12</v>
      </c>
      <c r="FE25" s="172">
        <v>2</v>
      </c>
      <c r="FF25" s="172">
        <v>8</v>
      </c>
      <c r="FG25" s="170">
        <v>0</v>
      </c>
      <c r="FH25" s="170">
        <v>0</v>
      </c>
      <c r="FI25" s="170">
        <v>0</v>
      </c>
      <c r="FJ25" s="170">
        <v>0</v>
      </c>
      <c r="FK25" s="170">
        <v>0</v>
      </c>
      <c r="FL25" s="170">
        <v>0</v>
      </c>
      <c r="FM25" s="170">
        <v>0</v>
      </c>
      <c r="FN25" s="214">
        <v>0</v>
      </c>
      <c r="FO25" s="254">
        <v>0</v>
      </c>
      <c r="FP25" s="281">
        <v>1</v>
      </c>
      <c r="FQ25" s="270">
        <f t="shared" si="2"/>
        <v>50.79</v>
      </c>
      <c r="FR25" s="232">
        <f t="shared" si="3"/>
        <v>49.21</v>
      </c>
      <c r="FS25" s="188">
        <f t="shared" si="0"/>
        <v>32</v>
      </c>
      <c r="FT25" s="188">
        <f t="shared" si="1"/>
        <v>31</v>
      </c>
      <c r="FU25" s="189">
        <v>0</v>
      </c>
      <c r="FV25" s="189">
        <v>0</v>
      </c>
      <c r="FW25" s="189">
        <v>22</v>
      </c>
      <c r="FX25" s="189">
        <v>23</v>
      </c>
      <c r="FY25" s="189">
        <v>2</v>
      </c>
      <c r="FZ25" s="189">
        <v>3</v>
      </c>
      <c r="GA25" s="189">
        <v>4</v>
      </c>
      <c r="GB25" s="189">
        <v>3</v>
      </c>
      <c r="GC25" s="189">
        <v>3</v>
      </c>
      <c r="GD25" s="189">
        <v>2</v>
      </c>
      <c r="GE25" s="189">
        <v>1</v>
      </c>
      <c r="GF25" s="189">
        <v>0</v>
      </c>
      <c r="GG25" s="189">
        <v>0</v>
      </c>
      <c r="GH25" s="235">
        <v>0</v>
      </c>
      <c r="GI25" s="189">
        <v>0</v>
      </c>
      <c r="GJ25" s="189">
        <v>0</v>
      </c>
      <c r="GK25" s="189">
        <v>0</v>
      </c>
      <c r="GL25" s="189">
        <v>0</v>
      </c>
      <c r="GM25" s="189">
        <v>0</v>
      </c>
      <c r="GN25" s="189">
        <v>0</v>
      </c>
      <c r="GO25" s="189">
        <v>0</v>
      </c>
      <c r="GP25" s="189">
        <v>0</v>
      </c>
      <c r="GQ25" s="189">
        <v>0</v>
      </c>
      <c r="GR25" s="189">
        <v>0</v>
      </c>
      <c r="GS25" s="189">
        <v>0</v>
      </c>
      <c r="GT25" s="189">
        <v>0</v>
      </c>
      <c r="GU25" s="189">
        <v>0</v>
      </c>
      <c r="GV25" s="189">
        <v>0</v>
      </c>
      <c r="GW25" s="189">
        <v>0</v>
      </c>
      <c r="GX25" s="189">
        <v>0</v>
      </c>
      <c r="GY25" s="189">
        <v>0</v>
      </c>
      <c r="GZ25" s="255">
        <v>0</v>
      </c>
      <c r="HA25" s="359">
        <v>0</v>
      </c>
      <c r="HB25" s="235">
        <v>0</v>
      </c>
      <c r="HC25" s="254">
        <v>0</v>
      </c>
      <c r="HD25" s="189">
        <v>0</v>
      </c>
      <c r="HE25" s="189">
        <v>0</v>
      </c>
      <c r="HF25" s="255">
        <v>0</v>
      </c>
      <c r="HG25" s="245"/>
    </row>
    <row r="26" spans="1:215" ht="16.5" customHeight="1" x14ac:dyDescent="0.25">
      <c r="A26" s="489" t="s">
        <v>109</v>
      </c>
      <c r="B26" s="490"/>
      <c r="C26" s="176"/>
      <c r="D26" s="177"/>
      <c r="E26" s="178"/>
      <c r="F26" s="177"/>
      <c r="G26" s="178"/>
      <c r="H26" s="177"/>
      <c r="I26" s="153"/>
      <c r="J26" s="153"/>
      <c r="K26" s="173"/>
      <c r="L26" s="173"/>
      <c r="M26" s="173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3"/>
      <c r="Z26" s="173"/>
      <c r="AA26" s="173"/>
      <c r="AB26" s="173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3"/>
      <c r="AP26" s="174"/>
      <c r="AQ26" s="173"/>
      <c r="AR26" s="174"/>
      <c r="AS26" s="174"/>
      <c r="AT26" s="174"/>
      <c r="AU26" s="155"/>
      <c r="AV26" s="155"/>
      <c r="AW26" s="175"/>
      <c r="AX26" s="161"/>
      <c r="AY26" s="161"/>
      <c r="AZ26" s="161"/>
      <c r="BA26" s="161"/>
      <c r="BB26" s="161"/>
      <c r="BC26" s="161"/>
      <c r="BD26" s="158"/>
      <c r="BE26" s="159"/>
      <c r="BF26" s="160"/>
      <c r="BG26" s="160"/>
      <c r="BH26" s="161"/>
      <c r="BI26" s="160"/>
      <c r="BJ26" s="161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3"/>
      <c r="CD26" s="163"/>
      <c r="CE26" s="163"/>
      <c r="CF26" s="163"/>
      <c r="CG26" s="163"/>
      <c r="CH26" s="163"/>
      <c r="CI26" s="163"/>
      <c r="CJ26" s="164"/>
      <c r="CK26" s="160"/>
      <c r="CL26" s="165"/>
      <c r="CM26" s="160"/>
      <c r="CN26" s="165"/>
      <c r="CO26" s="162"/>
      <c r="CP26" s="165"/>
      <c r="CQ26" s="162"/>
      <c r="CR26" s="165"/>
      <c r="CS26" s="159"/>
      <c r="CT26" s="160"/>
      <c r="CU26" s="160"/>
      <c r="CV26" s="160"/>
      <c r="CW26" s="160"/>
      <c r="CX26" s="160"/>
      <c r="CY26" s="160"/>
      <c r="CZ26" s="166"/>
      <c r="DA26" s="165"/>
      <c r="DB26" s="165"/>
      <c r="DC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Q26" s="165"/>
      <c r="DR26" s="165"/>
      <c r="DS26" s="167"/>
      <c r="DT26" s="167"/>
      <c r="DU26" s="167"/>
      <c r="DV26" s="167"/>
      <c r="DW26" s="167"/>
      <c r="DX26" s="167"/>
      <c r="DY26" s="168"/>
      <c r="DZ26" s="167"/>
      <c r="EA26" s="167"/>
      <c r="EB26" s="167"/>
      <c r="EC26" s="167"/>
      <c r="ED26" s="167"/>
      <c r="EE26" s="167"/>
      <c r="EF26" s="167"/>
      <c r="EG26" s="167"/>
      <c r="EH26" s="167"/>
      <c r="EI26" s="167"/>
      <c r="EJ26" s="167"/>
      <c r="EK26" s="167"/>
      <c r="EL26" s="167"/>
      <c r="EM26" s="167"/>
      <c r="EN26" s="167"/>
      <c r="EO26" s="167"/>
      <c r="EP26" s="167"/>
      <c r="EQ26" s="167"/>
      <c r="ER26" s="167"/>
      <c r="ES26" s="167"/>
      <c r="ET26" s="167"/>
      <c r="EU26" s="167"/>
      <c r="EV26" s="169"/>
      <c r="EW26" s="170">
        <v>0</v>
      </c>
      <c r="EX26" s="170">
        <v>0</v>
      </c>
      <c r="EY26" s="171">
        <v>1</v>
      </c>
      <c r="EZ26" s="170">
        <v>0</v>
      </c>
      <c r="FA26" s="171">
        <v>2</v>
      </c>
      <c r="FB26" s="170">
        <v>0</v>
      </c>
      <c r="FC26" s="160">
        <v>7</v>
      </c>
      <c r="FD26" s="160">
        <v>8</v>
      </c>
      <c r="FE26" s="160">
        <v>2</v>
      </c>
      <c r="FF26" s="160">
        <v>8</v>
      </c>
      <c r="FG26" s="170">
        <v>0</v>
      </c>
      <c r="FH26" s="170">
        <v>0</v>
      </c>
      <c r="FI26" s="170">
        <v>0</v>
      </c>
      <c r="FJ26" s="170">
        <v>0</v>
      </c>
      <c r="FK26" s="170">
        <v>0</v>
      </c>
      <c r="FL26" s="170">
        <v>0</v>
      </c>
      <c r="FM26" s="170">
        <v>0</v>
      </c>
      <c r="FN26" s="214">
        <v>0</v>
      </c>
      <c r="FO26" s="254">
        <v>0</v>
      </c>
      <c r="FP26" s="281">
        <v>1</v>
      </c>
      <c r="FQ26" s="270">
        <f t="shared" si="2"/>
        <v>49.09</v>
      </c>
      <c r="FR26" s="232">
        <f t="shared" si="3"/>
        <v>50.91</v>
      </c>
      <c r="FS26" s="188">
        <f t="shared" si="0"/>
        <v>27</v>
      </c>
      <c r="FT26" s="188">
        <f t="shared" si="1"/>
        <v>28</v>
      </c>
      <c r="FU26" s="190">
        <v>0</v>
      </c>
      <c r="FV26" s="190">
        <v>0</v>
      </c>
      <c r="FW26" s="189">
        <v>19</v>
      </c>
      <c r="FX26" s="189">
        <v>21</v>
      </c>
      <c r="FY26" s="189">
        <v>1</v>
      </c>
      <c r="FZ26" s="189">
        <v>2</v>
      </c>
      <c r="GA26" s="189">
        <v>4</v>
      </c>
      <c r="GB26" s="189">
        <v>3</v>
      </c>
      <c r="GC26" s="191">
        <v>2</v>
      </c>
      <c r="GD26" s="189">
        <v>2</v>
      </c>
      <c r="GE26" s="189">
        <v>1</v>
      </c>
      <c r="GF26" s="189">
        <v>0</v>
      </c>
      <c r="GG26" s="189">
        <v>0</v>
      </c>
      <c r="GH26" s="231">
        <v>0</v>
      </c>
      <c r="GI26" s="189">
        <v>0</v>
      </c>
      <c r="GJ26" s="189">
        <v>0</v>
      </c>
      <c r="GK26" s="189">
        <v>0</v>
      </c>
      <c r="GL26" s="189">
        <v>0</v>
      </c>
      <c r="GM26" s="189">
        <v>0</v>
      </c>
      <c r="GN26" s="189">
        <v>0</v>
      </c>
      <c r="GO26" s="189">
        <v>0</v>
      </c>
      <c r="GP26" s="189">
        <v>0</v>
      </c>
      <c r="GQ26" s="189">
        <v>0</v>
      </c>
      <c r="GR26" s="189">
        <v>0</v>
      </c>
      <c r="GS26" s="189">
        <v>0</v>
      </c>
      <c r="GT26" s="189">
        <v>0</v>
      </c>
      <c r="GU26" s="189">
        <v>0</v>
      </c>
      <c r="GV26" s="189">
        <v>0</v>
      </c>
      <c r="GW26" s="189">
        <v>0</v>
      </c>
      <c r="GX26" s="189">
        <v>0</v>
      </c>
      <c r="GY26" s="189">
        <v>0</v>
      </c>
      <c r="GZ26" s="255">
        <v>0</v>
      </c>
      <c r="HA26" s="359">
        <v>0</v>
      </c>
      <c r="HB26" s="235">
        <v>0</v>
      </c>
      <c r="HC26" s="254">
        <v>0</v>
      </c>
      <c r="HD26" s="189">
        <v>0</v>
      </c>
      <c r="HE26" s="189">
        <v>0</v>
      </c>
      <c r="HF26" s="255">
        <v>0</v>
      </c>
      <c r="HG26" s="245"/>
    </row>
    <row r="27" spans="1:215" ht="16.5" customHeight="1" x14ac:dyDescent="0.25">
      <c r="A27" s="489" t="s">
        <v>278</v>
      </c>
      <c r="B27" s="490"/>
      <c r="C27" s="176"/>
      <c r="D27" s="177"/>
      <c r="E27" s="178"/>
      <c r="F27" s="177"/>
      <c r="G27" s="178"/>
      <c r="H27" s="177"/>
      <c r="I27" s="153"/>
      <c r="J27" s="153"/>
      <c r="K27" s="173"/>
      <c r="L27" s="173"/>
      <c r="M27" s="173"/>
      <c r="N27" s="173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3"/>
      <c r="Z27" s="173"/>
      <c r="AA27" s="173"/>
      <c r="AB27" s="173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3"/>
      <c r="AP27" s="174"/>
      <c r="AQ27" s="173"/>
      <c r="AR27" s="174"/>
      <c r="AS27" s="174"/>
      <c r="AT27" s="174"/>
      <c r="AU27" s="155"/>
      <c r="AV27" s="155"/>
      <c r="AW27" s="175"/>
      <c r="AX27" s="161"/>
      <c r="AY27" s="161"/>
      <c r="AZ27" s="161"/>
      <c r="BA27" s="161"/>
      <c r="BB27" s="161"/>
      <c r="BC27" s="161"/>
      <c r="BD27" s="158"/>
      <c r="BE27" s="159"/>
      <c r="BF27" s="160"/>
      <c r="BG27" s="160"/>
      <c r="BH27" s="161"/>
      <c r="BI27" s="160"/>
      <c r="BJ27" s="161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3"/>
      <c r="CD27" s="163"/>
      <c r="CE27" s="163"/>
      <c r="CF27" s="163"/>
      <c r="CG27" s="163"/>
      <c r="CH27" s="163"/>
      <c r="CI27" s="163"/>
      <c r="CJ27" s="164"/>
      <c r="CK27" s="160"/>
      <c r="CL27" s="165"/>
      <c r="CM27" s="160"/>
      <c r="CN27" s="165"/>
      <c r="CO27" s="162"/>
      <c r="CP27" s="165"/>
      <c r="CQ27" s="162"/>
      <c r="CR27" s="165"/>
      <c r="CS27" s="159"/>
      <c r="CT27" s="160"/>
      <c r="CU27" s="160"/>
      <c r="CV27" s="160"/>
      <c r="CW27" s="160"/>
      <c r="CX27" s="160"/>
      <c r="CY27" s="160"/>
      <c r="CZ27" s="166"/>
      <c r="DA27" s="165"/>
      <c r="DB27" s="165"/>
      <c r="DC27" s="165"/>
      <c r="DD27" s="165"/>
      <c r="DE27" s="165"/>
      <c r="DF27" s="165"/>
      <c r="DG27" s="165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5"/>
      <c r="DS27" s="167"/>
      <c r="DT27" s="167"/>
      <c r="DU27" s="167"/>
      <c r="DV27" s="167"/>
      <c r="DW27" s="167"/>
      <c r="DX27" s="167"/>
      <c r="DY27" s="168"/>
      <c r="DZ27" s="167"/>
      <c r="EA27" s="167"/>
      <c r="EB27" s="167"/>
      <c r="EC27" s="167"/>
      <c r="ED27" s="167"/>
      <c r="EE27" s="167"/>
      <c r="EF27" s="167"/>
      <c r="EG27" s="167"/>
      <c r="EH27" s="167"/>
      <c r="EI27" s="167"/>
      <c r="EJ27" s="167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9"/>
      <c r="EW27" s="170">
        <v>0</v>
      </c>
      <c r="EX27" s="170">
        <v>0</v>
      </c>
      <c r="EY27" s="171">
        <v>1</v>
      </c>
      <c r="EZ27" s="170">
        <v>0</v>
      </c>
      <c r="FA27" s="171">
        <v>2</v>
      </c>
      <c r="FB27" s="170">
        <v>0</v>
      </c>
      <c r="FC27" s="160">
        <v>9</v>
      </c>
      <c r="FD27" s="160">
        <v>5</v>
      </c>
      <c r="FE27" s="160">
        <v>3</v>
      </c>
      <c r="FF27" s="160">
        <v>6</v>
      </c>
      <c r="FG27" s="170">
        <v>0</v>
      </c>
      <c r="FH27" s="170">
        <v>0</v>
      </c>
      <c r="FI27" s="170">
        <v>0</v>
      </c>
      <c r="FJ27" s="170">
        <v>0</v>
      </c>
      <c r="FK27" s="170">
        <v>0</v>
      </c>
      <c r="FL27" s="170">
        <v>0</v>
      </c>
      <c r="FM27" s="170">
        <v>0</v>
      </c>
      <c r="FN27" s="214">
        <v>0</v>
      </c>
      <c r="FO27" s="254">
        <v>0</v>
      </c>
      <c r="FP27" s="281">
        <v>1</v>
      </c>
      <c r="FQ27" s="270">
        <f t="shared" si="2"/>
        <v>46.67</v>
      </c>
      <c r="FR27" s="232">
        <f t="shared" si="3"/>
        <v>53.33</v>
      </c>
      <c r="FS27" s="188">
        <f t="shared" si="0"/>
        <v>28</v>
      </c>
      <c r="FT27" s="188">
        <f t="shared" si="1"/>
        <v>32</v>
      </c>
      <c r="FU27" s="190">
        <v>0</v>
      </c>
      <c r="FV27" s="190">
        <v>0</v>
      </c>
      <c r="FW27" s="189">
        <v>0</v>
      </c>
      <c r="FX27" s="189">
        <v>0</v>
      </c>
      <c r="FY27" s="189">
        <v>16</v>
      </c>
      <c r="FZ27" s="189">
        <v>21</v>
      </c>
      <c r="GA27" s="189">
        <v>9</v>
      </c>
      <c r="GB27" s="189">
        <v>6</v>
      </c>
      <c r="GC27" s="191">
        <v>2</v>
      </c>
      <c r="GD27" s="189">
        <v>4</v>
      </c>
      <c r="GE27" s="189">
        <v>0</v>
      </c>
      <c r="GF27" s="189">
        <v>1</v>
      </c>
      <c r="GG27" s="189">
        <v>1</v>
      </c>
      <c r="GH27" s="231">
        <v>0</v>
      </c>
      <c r="GI27" s="189">
        <v>0</v>
      </c>
      <c r="GJ27" s="189">
        <v>0</v>
      </c>
      <c r="GK27" s="189">
        <v>0</v>
      </c>
      <c r="GL27" s="189">
        <v>0</v>
      </c>
      <c r="GM27" s="189">
        <v>0</v>
      </c>
      <c r="GN27" s="189">
        <v>0</v>
      </c>
      <c r="GO27" s="189">
        <v>0</v>
      </c>
      <c r="GP27" s="189">
        <v>0</v>
      </c>
      <c r="GQ27" s="189">
        <v>0</v>
      </c>
      <c r="GR27" s="189">
        <v>0</v>
      </c>
      <c r="GS27" s="189">
        <v>0</v>
      </c>
      <c r="GT27" s="189">
        <v>0</v>
      </c>
      <c r="GU27" s="189">
        <v>0</v>
      </c>
      <c r="GV27" s="189">
        <v>0</v>
      </c>
      <c r="GW27" s="189">
        <v>0</v>
      </c>
      <c r="GX27" s="189">
        <v>0</v>
      </c>
      <c r="GY27" s="189">
        <v>0</v>
      </c>
      <c r="GZ27" s="255">
        <v>0</v>
      </c>
      <c r="HA27" s="359">
        <v>0</v>
      </c>
      <c r="HB27" s="235">
        <v>0</v>
      </c>
      <c r="HC27" s="256">
        <v>26</v>
      </c>
      <c r="HD27" s="257">
        <v>22</v>
      </c>
      <c r="HE27" s="258">
        <f>ROUND(HC27/(HC27+HD27)*100,2)</f>
        <v>54.17</v>
      </c>
      <c r="HF27" s="259">
        <f>ROUND(HD27/(HC27+HD27)*100,2)</f>
        <v>45.83</v>
      </c>
      <c r="HG27" s="245"/>
    </row>
    <row r="28" spans="1:215" ht="16.5" customHeight="1" x14ac:dyDescent="0.25">
      <c r="A28" s="489" t="s">
        <v>303</v>
      </c>
      <c r="B28" s="490"/>
      <c r="C28" s="176"/>
      <c r="D28" s="177"/>
      <c r="E28" s="178"/>
      <c r="F28" s="177"/>
      <c r="G28" s="178"/>
      <c r="H28" s="177"/>
      <c r="I28" s="153"/>
      <c r="J28" s="153"/>
      <c r="K28" s="173"/>
      <c r="L28" s="173"/>
      <c r="M28" s="173"/>
      <c r="N28" s="173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3"/>
      <c r="Z28" s="173"/>
      <c r="AA28" s="173"/>
      <c r="AB28" s="173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3"/>
      <c r="AP28" s="174"/>
      <c r="AQ28" s="173"/>
      <c r="AR28" s="174"/>
      <c r="AS28" s="174"/>
      <c r="AT28" s="174"/>
      <c r="AU28" s="155"/>
      <c r="AV28" s="155"/>
      <c r="AW28" s="175"/>
      <c r="AX28" s="161"/>
      <c r="AY28" s="161"/>
      <c r="AZ28" s="161"/>
      <c r="BA28" s="161"/>
      <c r="BB28" s="161"/>
      <c r="BC28" s="161"/>
      <c r="BD28" s="158"/>
      <c r="BE28" s="159"/>
      <c r="BF28" s="160"/>
      <c r="BG28" s="160"/>
      <c r="BH28" s="161"/>
      <c r="BI28" s="160"/>
      <c r="BJ28" s="161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3"/>
      <c r="CD28" s="163"/>
      <c r="CE28" s="163"/>
      <c r="CF28" s="163"/>
      <c r="CG28" s="163"/>
      <c r="CH28" s="163"/>
      <c r="CI28" s="163"/>
      <c r="CJ28" s="164"/>
      <c r="CK28" s="160"/>
      <c r="CL28" s="165"/>
      <c r="CM28" s="160"/>
      <c r="CN28" s="165"/>
      <c r="CO28" s="162"/>
      <c r="CP28" s="165"/>
      <c r="CQ28" s="162"/>
      <c r="CR28" s="165"/>
      <c r="CS28" s="159"/>
      <c r="CT28" s="160"/>
      <c r="CU28" s="160"/>
      <c r="CV28" s="160"/>
      <c r="CW28" s="160"/>
      <c r="CX28" s="160"/>
      <c r="CY28" s="160"/>
      <c r="CZ28" s="166"/>
      <c r="DA28" s="165"/>
      <c r="DB28" s="165"/>
      <c r="DC28" s="165"/>
      <c r="DD28" s="165"/>
      <c r="DE28" s="165"/>
      <c r="DF28" s="165"/>
      <c r="DG28" s="165"/>
      <c r="DH28" s="165"/>
      <c r="DI28" s="165"/>
      <c r="DJ28" s="165"/>
      <c r="DK28" s="165"/>
      <c r="DL28" s="165"/>
      <c r="DM28" s="165"/>
      <c r="DN28" s="165"/>
      <c r="DO28" s="165"/>
      <c r="DP28" s="165"/>
      <c r="DQ28" s="165"/>
      <c r="DR28" s="165"/>
      <c r="DS28" s="167"/>
      <c r="DT28" s="167"/>
      <c r="DU28" s="167"/>
      <c r="DV28" s="167"/>
      <c r="DW28" s="167"/>
      <c r="DX28" s="167"/>
      <c r="DY28" s="168"/>
      <c r="DZ28" s="167"/>
      <c r="EA28" s="167"/>
      <c r="EB28" s="167"/>
      <c r="EC28" s="167"/>
      <c r="ED28" s="167"/>
      <c r="EE28" s="167"/>
      <c r="EF28" s="167"/>
      <c r="EG28" s="167"/>
      <c r="EH28" s="167"/>
      <c r="EI28" s="167"/>
      <c r="EJ28" s="167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9"/>
      <c r="EW28" s="170">
        <v>0</v>
      </c>
      <c r="EX28" s="170">
        <v>0</v>
      </c>
      <c r="EY28" s="171">
        <v>1</v>
      </c>
      <c r="EZ28" s="170">
        <v>0</v>
      </c>
      <c r="FA28" s="171">
        <v>2</v>
      </c>
      <c r="FB28" s="170">
        <v>0</v>
      </c>
      <c r="FC28" s="160">
        <v>10</v>
      </c>
      <c r="FD28" s="160">
        <v>8</v>
      </c>
      <c r="FE28" s="160">
        <v>2</v>
      </c>
      <c r="FF28" s="160">
        <v>4</v>
      </c>
      <c r="FG28" s="170">
        <v>0</v>
      </c>
      <c r="FH28" s="170">
        <v>0</v>
      </c>
      <c r="FI28" s="170">
        <v>0</v>
      </c>
      <c r="FJ28" s="170">
        <v>0</v>
      </c>
      <c r="FK28" s="170">
        <v>0</v>
      </c>
      <c r="FL28" s="170">
        <v>0</v>
      </c>
      <c r="FM28" s="170">
        <v>0</v>
      </c>
      <c r="FN28" s="214">
        <v>0</v>
      </c>
      <c r="FO28" s="254">
        <v>1</v>
      </c>
      <c r="FP28" s="281">
        <v>1</v>
      </c>
      <c r="FQ28" s="270">
        <f t="shared" si="2"/>
        <v>42</v>
      </c>
      <c r="FR28" s="232">
        <f t="shared" si="3"/>
        <v>58</v>
      </c>
      <c r="FS28" s="188">
        <f>(FU28+FW28+FY28+GA28+GC28+GE28+GG28)</f>
        <v>21</v>
      </c>
      <c r="FT28" s="188">
        <f t="shared" si="1"/>
        <v>29</v>
      </c>
      <c r="FU28" s="190">
        <v>0</v>
      </c>
      <c r="FV28" s="190">
        <v>0</v>
      </c>
      <c r="FW28" s="189">
        <v>16</v>
      </c>
      <c r="FX28" s="189">
        <v>22</v>
      </c>
      <c r="FY28" s="189">
        <v>2</v>
      </c>
      <c r="FZ28" s="189">
        <v>3</v>
      </c>
      <c r="GA28" s="189">
        <v>1</v>
      </c>
      <c r="GB28" s="189">
        <v>2</v>
      </c>
      <c r="GC28" s="191">
        <v>1</v>
      </c>
      <c r="GD28" s="189">
        <v>1</v>
      </c>
      <c r="GE28" s="189">
        <v>0</v>
      </c>
      <c r="GF28" s="189">
        <v>1</v>
      </c>
      <c r="GG28" s="189">
        <v>1</v>
      </c>
      <c r="GH28" s="231">
        <v>0</v>
      </c>
      <c r="GI28" s="189">
        <v>0</v>
      </c>
      <c r="GJ28" s="189">
        <v>0</v>
      </c>
      <c r="GK28" s="189">
        <v>1</v>
      </c>
      <c r="GL28" s="189">
        <v>1</v>
      </c>
      <c r="GM28" s="189">
        <v>4</v>
      </c>
      <c r="GN28" s="189">
        <v>6</v>
      </c>
      <c r="GO28" s="189">
        <v>0</v>
      </c>
      <c r="GP28" s="189">
        <v>0</v>
      </c>
      <c r="GQ28" s="189">
        <v>0</v>
      </c>
      <c r="GR28" s="189">
        <v>0</v>
      </c>
      <c r="GS28" s="189">
        <v>16</v>
      </c>
      <c r="GT28" s="189">
        <v>22</v>
      </c>
      <c r="GU28" s="189">
        <v>0</v>
      </c>
      <c r="GV28" s="189">
        <v>0</v>
      </c>
      <c r="GW28" s="189">
        <v>0</v>
      </c>
      <c r="GX28" s="189">
        <v>0</v>
      </c>
      <c r="GY28" s="189">
        <v>0</v>
      </c>
      <c r="GZ28" s="255">
        <v>0</v>
      </c>
      <c r="HA28" s="359">
        <v>0</v>
      </c>
      <c r="HB28" s="235">
        <v>0</v>
      </c>
      <c r="HC28" s="256">
        <v>30</v>
      </c>
      <c r="HD28" s="257">
        <v>24</v>
      </c>
      <c r="HE28" s="258">
        <f>ROUND(HC28/(HC28+HD28)*100,2)</f>
        <v>55.56</v>
      </c>
      <c r="HF28" s="259">
        <f>ROUND(HD28/(HC28+HD28)*100,2)</f>
        <v>44.44</v>
      </c>
      <c r="HG28" s="245"/>
    </row>
    <row r="29" spans="1:215" ht="16.5" customHeight="1" x14ac:dyDescent="0.25">
      <c r="A29" s="489" t="s">
        <v>372</v>
      </c>
      <c r="B29" s="490"/>
      <c r="C29" s="176"/>
      <c r="D29" s="177"/>
      <c r="E29" s="178"/>
      <c r="F29" s="177"/>
      <c r="G29" s="178"/>
      <c r="H29" s="177"/>
      <c r="I29" s="153"/>
      <c r="J29" s="153"/>
      <c r="K29" s="173"/>
      <c r="L29" s="173"/>
      <c r="M29" s="173"/>
      <c r="N29" s="173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3"/>
      <c r="Z29" s="173"/>
      <c r="AA29" s="173"/>
      <c r="AB29" s="173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3"/>
      <c r="AP29" s="174"/>
      <c r="AQ29" s="173"/>
      <c r="AR29" s="174"/>
      <c r="AS29" s="174"/>
      <c r="AT29" s="174"/>
      <c r="AU29" s="155"/>
      <c r="AV29" s="155"/>
      <c r="AW29" s="175"/>
      <c r="AX29" s="161"/>
      <c r="AY29" s="161"/>
      <c r="AZ29" s="161"/>
      <c r="BA29" s="161"/>
      <c r="BB29" s="161"/>
      <c r="BC29" s="161"/>
      <c r="BD29" s="158"/>
      <c r="BE29" s="159"/>
      <c r="BF29" s="160"/>
      <c r="BG29" s="160"/>
      <c r="BH29" s="161"/>
      <c r="BI29" s="160"/>
      <c r="BJ29" s="161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3"/>
      <c r="CD29" s="163"/>
      <c r="CE29" s="163"/>
      <c r="CF29" s="163"/>
      <c r="CG29" s="163"/>
      <c r="CH29" s="163"/>
      <c r="CI29" s="163"/>
      <c r="CJ29" s="164"/>
      <c r="CK29" s="160"/>
      <c r="CL29" s="165"/>
      <c r="CM29" s="160"/>
      <c r="CN29" s="165"/>
      <c r="CO29" s="162"/>
      <c r="CP29" s="165"/>
      <c r="CQ29" s="162"/>
      <c r="CR29" s="165"/>
      <c r="CS29" s="159"/>
      <c r="CT29" s="160"/>
      <c r="CU29" s="160"/>
      <c r="CV29" s="160"/>
      <c r="CW29" s="160"/>
      <c r="CX29" s="160"/>
      <c r="CY29" s="160"/>
      <c r="CZ29" s="166"/>
      <c r="DA29" s="165"/>
      <c r="DB29" s="165"/>
      <c r="DC29" s="165"/>
      <c r="DD29" s="165"/>
      <c r="DE29" s="165"/>
      <c r="DF29" s="165"/>
      <c r="DG29" s="165"/>
      <c r="DH29" s="165"/>
      <c r="DI29" s="165"/>
      <c r="DJ29" s="165"/>
      <c r="DK29" s="165"/>
      <c r="DL29" s="165"/>
      <c r="DM29" s="165"/>
      <c r="DN29" s="165"/>
      <c r="DO29" s="165"/>
      <c r="DP29" s="165"/>
      <c r="DQ29" s="165"/>
      <c r="DR29" s="165"/>
      <c r="DS29" s="167"/>
      <c r="DT29" s="167"/>
      <c r="DU29" s="167"/>
      <c r="DV29" s="167"/>
      <c r="DW29" s="167"/>
      <c r="DX29" s="167"/>
      <c r="DY29" s="168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9"/>
      <c r="EW29" s="170">
        <v>0</v>
      </c>
      <c r="EX29" s="170">
        <v>0</v>
      </c>
      <c r="EY29" s="171">
        <v>1</v>
      </c>
      <c r="EZ29" s="171">
        <v>0</v>
      </c>
      <c r="FA29" s="171">
        <v>2</v>
      </c>
      <c r="FB29" s="170">
        <v>0</v>
      </c>
      <c r="FC29" s="160">
        <v>10</v>
      </c>
      <c r="FD29" s="160">
        <v>7</v>
      </c>
      <c r="FE29" s="160">
        <v>3</v>
      </c>
      <c r="FF29" s="160">
        <v>6</v>
      </c>
      <c r="FG29" s="170">
        <v>0</v>
      </c>
      <c r="FH29" s="235">
        <v>0</v>
      </c>
      <c r="FI29" s="170"/>
      <c r="FJ29" s="170"/>
      <c r="FK29" s="170"/>
      <c r="FL29" s="170"/>
      <c r="FM29" s="170"/>
      <c r="FN29" s="214"/>
      <c r="FO29" s="333">
        <v>0</v>
      </c>
      <c r="FP29" s="311">
        <v>0</v>
      </c>
      <c r="FQ29" s="270">
        <v>47</v>
      </c>
      <c r="FR29" s="232">
        <v>53</v>
      </c>
      <c r="FS29" s="188">
        <f>(FU29+FW29+FY29+GA29+GC29+GE29+GG29)</f>
        <v>27</v>
      </c>
      <c r="FT29" s="188">
        <f t="shared" si="1"/>
        <v>31</v>
      </c>
      <c r="FU29" s="189">
        <v>0</v>
      </c>
      <c r="FV29" s="189">
        <v>0</v>
      </c>
      <c r="FW29" s="189">
        <v>22</v>
      </c>
      <c r="FX29" s="189">
        <v>24</v>
      </c>
      <c r="FY29" s="189">
        <v>2</v>
      </c>
      <c r="FZ29" s="189">
        <v>3</v>
      </c>
      <c r="GA29" s="189">
        <v>1</v>
      </c>
      <c r="GB29" s="189">
        <v>2</v>
      </c>
      <c r="GC29" s="191">
        <v>1</v>
      </c>
      <c r="GD29" s="189">
        <v>1</v>
      </c>
      <c r="GE29" s="189">
        <v>0</v>
      </c>
      <c r="GF29" s="189">
        <v>0</v>
      </c>
      <c r="GG29" s="189">
        <v>1</v>
      </c>
      <c r="GH29" s="231">
        <v>1</v>
      </c>
      <c r="GI29" s="189" t="s">
        <v>373</v>
      </c>
      <c r="GJ29" s="189" t="s">
        <v>373</v>
      </c>
      <c r="GK29" s="189">
        <v>1</v>
      </c>
      <c r="GL29" s="189">
        <v>1</v>
      </c>
      <c r="GM29" s="189">
        <v>4</v>
      </c>
      <c r="GN29" s="189">
        <v>6</v>
      </c>
      <c r="GO29" s="189">
        <v>0</v>
      </c>
      <c r="GP29" s="189">
        <v>0</v>
      </c>
      <c r="GQ29" s="189">
        <v>0</v>
      </c>
      <c r="GR29" s="189">
        <v>0</v>
      </c>
      <c r="GS29" s="189">
        <v>22</v>
      </c>
      <c r="GT29" s="189">
        <v>24</v>
      </c>
      <c r="GU29" s="189">
        <v>0</v>
      </c>
      <c r="GV29" s="189">
        <v>0</v>
      </c>
      <c r="GW29" s="189">
        <v>0</v>
      </c>
      <c r="GX29" s="189">
        <v>0</v>
      </c>
      <c r="GY29" s="189">
        <v>0</v>
      </c>
      <c r="GZ29" s="255">
        <v>0</v>
      </c>
      <c r="HA29" s="360">
        <v>0</v>
      </c>
      <c r="HB29" s="235">
        <v>0</v>
      </c>
      <c r="HC29" s="256">
        <v>40</v>
      </c>
      <c r="HD29" s="257">
        <v>29</v>
      </c>
      <c r="HE29" s="258">
        <f>ROUND(HC29/(HC29+HD29)*100,2)</f>
        <v>57.97</v>
      </c>
      <c r="HF29" s="259">
        <f>ROUND(HD29/(HC29+HD29)*100,2)</f>
        <v>42.03</v>
      </c>
      <c r="HG29" s="245"/>
    </row>
    <row r="30" spans="1:215" ht="16.5" customHeight="1" x14ac:dyDescent="0.25">
      <c r="A30" s="489" t="s">
        <v>385</v>
      </c>
      <c r="B30" s="490"/>
      <c r="C30" s="176"/>
      <c r="D30" s="177"/>
      <c r="E30" s="178"/>
      <c r="F30" s="177"/>
      <c r="G30" s="178"/>
      <c r="H30" s="177"/>
      <c r="I30" s="153"/>
      <c r="J30" s="153"/>
      <c r="K30" s="173"/>
      <c r="L30" s="173"/>
      <c r="M30" s="173"/>
      <c r="N30" s="173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3"/>
      <c r="Z30" s="173"/>
      <c r="AA30" s="173"/>
      <c r="AB30" s="173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3"/>
      <c r="AP30" s="174"/>
      <c r="AQ30" s="173"/>
      <c r="AR30" s="174"/>
      <c r="AS30" s="174"/>
      <c r="AT30" s="174"/>
      <c r="AU30" s="155"/>
      <c r="AV30" s="155"/>
      <c r="AW30" s="175"/>
      <c r="AX30" s="161"/>
      <c r="AY30" s="161"/>
      <c r="AZ30" s="161"/>
      <c r="BA30" s="161"/>
      <c r="BB30" s="161"/>
      <c r="BC30" s="161"/>
      <c r="BD30" s="158"/>
      <c r="BE30" s="159"/>
      <c r="BF30" s="160"/>
      <c r="BG30" s="160"/>
      <c r="BH30" s="161"/>
      <c r="BI30" s="160"/>
      <c r="BJ30" s="161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3"/>
      <c r="CD30" s="163"/>
      <c r="CE30" s="163"/>
      <c r="CF30" s="163"/>
      <c r="CG30" s="163"/>
      <c r="CH30" s="163"/>
      <c r="CI30" s="163"/>
      <c r="CJ30" s="164"/>
      <c r="CK30" s="160"/>
      <c r="CL30" s="165"/>
      <c r="CM30" s="160"/>
      <c r="CN30" s="165"/>
      <c r="CO30" s="162"/>
      <c r="CP30" s="165"/>
      <c r="CQ30" s="162"/>
      <c r="CR30" s="165"/>
      <c r="CS30" s="159"/>
      <c r="CT30" s="160"/>
      <c r="CU30" s="160"/>
      <c r="CV30" s="160"/>
      <c r="CW30" s="160"/>
      <c r="CX30" s="160"/>
      <c r="CY30" s="160"/>
      <c r="CZ30" s="166"/>
      <c r="DA30" s="165"/>
      <c r="DB30" s="165"/>
      <c r="DC30" s="165"/>
      <c r="DD30" s="165"/>
      <c r="DE30" s="165"/>
      <c r="DF30" s="165"/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5"/>
      <c r="DS30" s="167"/>
      <c r="DT30" s="167"/>
      <c r="DU30" s="167"/>
      <c r="DV30" s="167"/>
      <c r="DW30" s="167"/>
      <c r="DX30" s="167"/>
      <c r="DY30" s="168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9"/>
      <c r="EW30" s="336">
        <v>0</v>
      </c>
      <c r="EX30" s="336">
        <v>0</v>
      </c>
      <c r="EY30" s="337">
        <v>1</v>
      </c>
      <c r="EZ30" s="337">
        <v>0</v>
      </c>
      <c r="FA30" s="337">
        <v>2</v>
      </c>
      <c r="FB30" s="336">
        <v>0</v>
      </c>
      <c r="FC30" s="338">
        <v>8</v>
      </c>
      <c r="FD30" s="338">
        <v>9</v>
      </c>
      <c r="FE30" s="338">
        <v>3</v>
      </c>
      <c r="FF30" s="338">
        <v>3</v>
      </c>
      <c r="FG30" s="336">
        <v>0</v>
      </c>
      <c r="FH30" s="339">
        <v>0</v>
      </c>
      <c r="FI30" s="336"/>
      <c r="FJ30" s="336"/>
      <c r="FK30" s="336"/>
      <c r="FL30" s="336"/>
      <c r="FM30" s="336"/>
      <c r="FN30" s="339"/>
      <c r="FO30" s="340">
        <v>0</v>
      </c>
      <c r="FP30" s="339">
        <v>1</v>
      </c>
      <c r="FQ30" s="270">
        <f t="shared" si="2"/>
        <v>47.76</v>
      </c>
      <c r="FR30" s="232">
        <f t="shared" si="3"/>
        <v>52.24</v>
      </c>
      <c r="FS30" s="188">
        <f>(FU30+FW30+FY30+GA30+GC30+GE30+GG30)</f>
        <v>32</v>
      </c>
      <c r="FT30" s="188">
        <f t="shared" si="1"/>
        <v>35</v>
      </c>
      <c r="FU30" s="341">
        <v>0</v>
      </c>
      <c r="FV30" s="341">
        <v>0</v>
      </c>
      <c r="FW30" s="341">
        <v>26</v>
      </c>
      <c r="FX30" s="341">
        <v>27</v>
      </c>
      <c r="FY30" s="341">
        <v>3</v>
      </c>
      <c r="FZ30" s="341">
        <v>4</v>
      </c>
      <c r="GA30" s="341">
        <v>1</v>
      </c>
      <c r="GB30" s="341">
        <v>2</v>
      </c>
      <c r="GC30" s="342">
        <v>1</v>
      </c>
      <c r="GD30" s="341">
        <v>1</v>
      </c>
      <c r="GE30" s="341">
        <v>0</v>
      </c>
      <c r="GF30" s="341">
        <v>0</v>
      </c>
      <c r="GG30" s="341">
        <v>1</v>
      </c>
      <c r="GH30" s="343">
        <v>1</v>
      </c>
      <c r="GI30" s="341">
        <v>0</v>
      </c>
      <c r="GJ30" s="341">
        <v>0</v>
      </c>
      <c r="GK30" s="341">
        <v>1</v>
      </c>
      <c r="GL30" s="341">
        <v>1</v>
      </c>
      <c r="GM30" s="341">
        <v>5</v>
      </c>
      <c r="GN30" s="341">
        <v>7</v>
      </c>
      <c r="GO30" s="341">
        <v>0</v>
      </c>
      <c r="GP30" s="341">
        <v>0</v>
      </c>
      <c r="GQ30" s="341">
        <v>0</v>
      </c>
      <c r="GR30" s="341">
        <v>0</v>
      </c>
      <c r="GS30" s="341">
        <v>26</v>
      </c>
      <c r="GT30" s="341">
        <v>27</v>
      </c>
      <c r="GU30" s="341">
        <v>0</v>
      </c>
      <c r="GV30" s="341">
        <v>0</v>
      </c>
      <c r="GW30" s="341">
        <v>0</v>
      </c>
      <c r="GX30" s="341">
        <v>0</v>
      </c>
      <c r="GY30" s="341">
        <v>0</v>
      </c>
      <c r="GZ30" s="344">
        <v>0</v>
      </c>
      <c r="HA30" s="361">
        <v>2</v>
      </c>
      <c r="HB30" s="362">
        <v>2</v>
      </c>
      <c r="HC30" s="345">
        <v>45</v>
      </c>
      <c r="HD30" s="346">
        <v>24</v>
      </c>
      <c r="HE30" s="258">
        <f>ROUND(HC30/(HC30+HD30)*100,2)</f>
        <v>65.22</v>
      </c>
      <c r="HF30" s="259">
        <f>ROUND(HD30/(HC30+HD30)*100,2)</f>
        <v>34.78</v>
      </c>
      <c r="HG30" s="245"/>
    </row>
    <row r="31" spans="1:215" ht="3.95" customHeight="1" x14ac:dyDescent="0.25">
      <c r="A31" s="495"/>
      <c r="B31" s="496"/>
      <c r="C31" s="61"/>
      <c r="D31" s="119"/>
      <c r="E31" s="62"/>
      <c r="F31" s="119"/>
      <c r="G31" s="62"/>
      <c r="H31" s="119"/>
      <c r="I31" s="109"/>
      <c r="J31" s="109"/>
      <c r="K31" s="116"/>
      <c r="L31" s="116"/>
      <c r="M31" s="116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6"/>
      <c r="Z31" s="116"/>
      <c r="AA31" s="116"/>
      <c r="AB31" s="116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6"/>
      <c r="AP31" s="117"/>
      <c r="AQ31" s="116"/>
      <c r="AR31" s="117"/>
      <c r="AS31" s="117"/>
      <c r="AT31" s="117"/>
      <c r="AU31" s="110"/>
      <c r="AV31" s="110"/>
      <c r="AW31" s="118"/>
      <c r="AX31" s="90"/>
      <c r="AY31" s="90"/>
      <c r="AZ31" s="90"/>
      <c r="BA31" s="90"/>
      <c r="BB31" s="90"/>
      <c r="BC31" s="90"/>
      <c r="BD31" s="88"/>
      <c r="BE31" s="107"/>
      <c r="BF31" s="92"/>
      <c r="BG31" s="92"/>
      <c r="BH31" s="90"/>
      <c r="BI31" s="92"/>
      <c r="BJ31" s="90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J31" s="74"/>
      <c r="CK31" s="92"/>
      <c r="CL31" s="93"/>
      <c r="CM31" s="92"/>
      <c r="CN31" s="93"/>
      <c r="CO31" s="91"/>
      <c r="CP31" s="93"/>
      <c r="CQ31" s="91"/>
      <c r="CR31" s="93"/>
      <c r="CS31" s="107"/>
      <c r="CT31" s="92"/>
      <c r="CU31" s="92"/>
      <c r="CV31" s="92"/>
      <c r="CW31" s="92"/>
      <c r="CX31" s="92"/>
      <c r="CY31" s="92"/>
      <c r="CZ31" s="111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112"/>
      <c r="DT31" s="112"/>
      <c r="DU31" s="112"/>
      <c r="DV31" s="112"/>
      <c r="DW31" s="112"/>
      <c r="DX31" s="112"/>
      <c r="DY31" s="113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4"/>
      <c r="EW31" s="95"/>
      <c r="EX31" s="95"/>
      <c r="EY31" s="115"/>
      <c r="EZ31" s="115"/>
      <c r="FA31" s="115"/>
      <c r="FB31" s="95"/>
      <c r="FC31" s="92"/>
      <c r="FD31" s="92"/>
      <c r="FE31" s="92"/>
      <c r="FF31" s="92"/>
      <c r="FG31" s="95"/>
      <c r="FH31" s="95"/>
      <c r="FI31" s="95"/>
      <c r="FJ31" s="95"/>
      <c r="FK31" s="95"/>
      <c r="FL31" s="95"/>
      <c r="FM31" s="95"/>
      <c r="FN31" s="275"/>
      <c r="FO31" s="254"/>
      <c r="FP31" s="282"/>
      <c r="FQ31" s="271"/>
      <c r="FR31" s="233"/>
      <c r="FS31" s="188"/>
      <c r="FT31" s="188"/>
      <c r="FU31" s="190"/>
      <c r="FV31" s="190"/>
      <c r="FW31" s="190"/>
      <c r="FX31" s="190"/>
      <c r="FY31" s="191"/>
      <c r="FZ31" s="191"/>
      <c r="GA31" s="191"/>
      <c r="GB31" s="284"/>
      <c r="GC31" s="284"/>
      <c r="GD31" s="191"/>
      <c r="GE31" s="190"/>
      <c r="GF31" s="190"/>
      <c r="GG31" s="190"/>
      <c r="GH31" s="209"/>
      <c r="GI31" s="189"/>
      <c r="GJ31" s="189"/>
      <c r="GK31" s="265"/>
      <c r="GL31" s="265"/>
      <c r="GM31" s="189"/>
      <c r="GN31" s="189"/>
      <c r="GO31" s="189"/>
      <c r="GP31" s="189"/>
      <c r="GQ31" s="189"/>
      <c r="GR31" s="189"/>
      <c r="GS31" s="257"/>
      <c r="GT31" s="257"/>
      <c r="GU31" s="216"/>
      <c r="GV31" s="216"/>
      <c r="GW31" s="216"/>
      <c r="GX31" s="190"/>
      <c r="GY31" s="190"/>
      <c r="GZ31" s="266"/>
      <c r="HA31" s="363"/>
      <c r="HB31" s="364"/>
      <c r="HC31" s="256"/>
      <c r="HD31" s="257"/>
      <c r="HE31" s="260"/>
      <c r="HF31" s="261"/>
      <c r="HG31" s="245"/>
    </row>
    <row r="32" spans="1:215" s="140" customFormat="1" ht="16.5" customHeight="1" x14ac:dyDescent="0.25">
      <c r="A32" s="491" t="s">
        <v>110</v>
      </c>
      <c r="B32" s="492"/>
      <c r="C32" s="120"/>
      <c r="D32" s="121"/>
      <c r="E32" s="121"/>
      <c r="F32" s="122"/>
      <c r="G32" s="123"/>
      <c r="H32" s="123"/>
      <c r="I32" s="121"/>
      <c r="J32" s="123"/>
      <c r="K32" s="124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3"/>
      <c r="AV32" s="122"/>
      <c r="AW32" s="126"/>
      <c r="AX32" s="127"/>
      <c r="AY32" s="127"/>
      <c r="AZ32" s="127"/>
      <c r="BA32" s="127"/>
      <c r="BB32" s="127"/>
      <c r="BC32" s="127"/>
      <c r="BD32" s="128"/>
      <c r="BE32" s="129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1"/>
      <c r="CK32" s="132"/>
      <c r="CL32" s="133"/>
      <c r="CM32" s="133"/>
      <c r="CN32" s="133"/>
      <c r="CO32" s="133"/>
      <c r="CP32" s="133"/>
      <c r="CQ32" s="133"/>
      <c r="CR32" s="134"/>
      <c r="CS32" s="135"/>
      <c r="CT32" s="130"/>
      <c r="CU32" s="130"/>
      <c r="CV32" s="130"/>
      <c r="CW32" s="130"/>
      <c r="CX32" s="136"/>
      <c r="CY32" s="136"/>
      <c r="CZ32" s="137"/>
      <c r="DA32" s="138"/>
      <c r="DB32" s="130"/>
      <c r="DC32" s="130"/>
      <c r="DD32" s="130"/>
      <c r="DE32" s="130"/>
      <c r="DF32" s="130"/>
      <c r="DG32" s="138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9"/>
      <c r="DY32" s="129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1"/>
      <c r="EW32" s="138" t="s">
        <v>302</v>
      </c>
      <c r="EX32" s="138" t="s">
        <v>302</v>
      </c>
      <c r="EY32" s="138" t="s">
        <v>302</v>
      </c>
      <c r="EZ32" s="138" t="s">
        <v>302</v>
      </c>
      <c r="FA32" s="138" t="s">
        <v>302</v>
      </c>
      <c r="FB32" s="138" t="s">
        <v>302</v>
      </c>
      <c r="FC32" s="138" t="s">
        <v>302</v>
      </c>
      <c r="FD32" s="138" t="s">
        <v>302</v>
      </c>
      <c r="FE32" s="138" t="s">
        <v>302</v>
      </c>
      <c r="FF32" s="138" t="s">
        <v>302</v>
      </c>
      <c r="FG32" s="138" t="s">
        <v>302</v>
      </c>
      <c r="FH32" s="138" t="s">
        <v>302</v>
      </c>
      <c r="FI32" s="138" t="s">
        <v>302</v>
      </c>
      <c r="FJ32" s="138" t="s">
        <v>302</v>
      </c>
      <c r="FK32" s="138" t="s">
        <v>302</v>
      </c>
      <c r="FL32" s="138" t="s">
        <v>302</v>
      </c>
      <c r="FM32" s="138" t="s">
        <v>302</v>
      </c>
      <c r="FN32" s="192" t="s">
        <v>302</v>
      </c>
      <c r="FO32" s="193" t="s">
        <v>302</v>
      </c>
      <c r="FP32" s="262" t="s">
        <v>302</v>
      </c>
      <c r="FQ32" s="193" t="s">
        <v>302</v>
      </c>
      <c r="FR32" s="138" t="s">
        <v>302</v>
      </c>
      <c r="FS32" s="138" t="s">
        <v>302</v>
      </c>
      <c r="FT32" s="138" t="s">
        <v>302</v>
      </c>
      <c r="FU32" s="138" t="s">
        <v>302</v>
      </c>
      <c r="FV32" s="138" t="s">
        <v>302</v>
      </c>
      <c r="FW32" s="138" t="s">
        <v>302</v>
      </c>
      <c r="FX32" s="138" t="s">
        <v>302</v>
      </c>
      <c r="FY32" s="138" t="s">
        <v>302</v>
      </c>
      <c r="FZ32" s="138" t="s">
        <v>302</v>
      </c>
      <c r="GA32" s="138" t="s">
        <v>302</v>
      </c>
      <c r="GB32" s="136" t="s">
        <v>302</v>
      </c>
      <c r="GC32" s="225" t="s">
        <v>302</v>
      </c>
      <c r="GD32" s="138" t="s">
        <v>302</v>
      </c>
      <c r="GE32" s="138" t="s">
        <v>302</v>
      </c>
      <c r="GF32" s="138" t="s">
        <v>302</v>
      </c>
      <c r="GG32" s="138" t="s">
        <v>302</v>
      </c>
      <c r="GH32" s="138" t="s">
        <v>302</v>
      </c>
      <c r="GI32" s="138" t="s">
        <v>302</v>
      </c>
      <c r="GJ32" s="138" t="s">
        <v>302</v>
      </c>
      <c r="GK32" s="138" t="s">
        <v>302</v>
      </c>
      <c r="GL32" s="138" t="s">
        <v>302</v>
      </c>
      <c r="GM32" s="138" t="s">
        <v>302</v>
      </c>
      <c r="GN32" s="138" t="s">
        <v>302</v>
      </c>
      <c r="GO32" s="138" t="s">
        <v>302</v>
      </c>
      <c r="GP32" s="138" t="s">
        <v>302</v>
      </c>
      <c r="GQ32" s="138" t="s">
        <v>302</v>
      </c>
      <c r="GR32" s="138" t="s">
        <v>302</v>
      </c>
      <c r="GS32" s="138" t="s">
        <v>302</v>
      </c>
      <c r="GT32" s="138" t="s">
        <v>302</v>
      </c>
      <c r="GU32" s="215" t="s">
        <v>302</v>
      </c>
      <c r="GV32" s="215" t="s">
        <v>302</v>
      </c>
      <c r="GW32" s="225" t="s">
        <v>302</v>
      </c>
      <c r="GX32" s="138" t="s">
        <v>302</v>
      </c>
      <c r="GY32" s="138" t="s">
        <v>302</v>
      </c>
      <c r="GZ32" s="262" t="s">
        <v>302</v>
      </c>
      <c r="HA32" s="365" t="s">
        <v>302</v>
      </c>
      <c r="HB32" s="365" t="s">
        <v>302</v>
      </c>
      <c r="HC32" s="193" t="s">
        <v>302</v>
      </c>
      <c r="HD32" s="138" t="s">
        <v>302</v>
      </c>
      <c r="HE32" s="138" t="s">
        <v>302</v>
      </c>
      <c r="HF32" s="262" t="s">
        <v>302</v>
      </c>
      <c r="HG32" s="246"/>
    </row>
    <row r="33" spans="1:215" ht="69.95" customHeight="1" x14ac:dyDescent="0.25">
      <c r="A33" s="493" t="s">
        <v>111</v>
      </c>
      <c r="B33" s="141" t="s">
        <v>112</v>
      </c>
      <c r="C33" s="494" t="s">
        <v>113</v>
      </c>
      <c r="D33" s="35" t="s">
        <v>114</v>
      </c>
      <c r="E33" s="488" t="s">
        <v>115</v>
      </c>
      <c r="F33" s="34" t="s">
        <v>116</v>
      </c>
      <c r="G33" s="488" t="s">
        <v>115</v>
      </c>
      <c r="H33" s="35" t="s">
        <v>116</v>
      </c>
      <c r="I33" s="486" t="s">
        <v>117</v>
      </c>
      <c r="J33" s="486" t="s">
        <v>118</v>
      </c>
      <c r="K33" s="486" t="s">
        <v>119</v>
      </c>
      <c r="L33" s="486" t="s">
        <v>120</v>
      </c>
      <c r="M33" s="486" t="s">
        <v>121</v>
      </c>
      <c r="N33" s="486" t="s">
        <v>122</v>
      </c>
      <c r="O33" s="486" t="s">
        <v>123</v>
      </c>
      <c r="P33" s="486" t="s">
        <v>124</v>
      </c>
      <c r="Q33" s="486" t="s">
        <v>125</v>
      </c>
      <c r="R33" s="486" t="s">
        <v>126</v>
      </c>
      <c r="S33" s="486" t="s">
        <v>127</v>
      </c>
      <c r="T33" s="486" t="s">
        <v>128</v>
      </c>
      <c r="U33" s="486" t="s">
        <v>129</v>
      </c>
      <c r="V33" s="486" t="s">
        <v>130</v>
      </c>
      <c r="W33" s="486" t="s">
        <v>131</v>
      </c>
      <c r="X33" s="486" t="s">
        <v>132</v>
      </c>
      <c r="Y33" s="486" t="s">
        <v>133</v>
      </c>
      <c r="Z33" s="486" t="s">
        <v>134</v>
      </c>
      <c r="AA33" s="486" t="s">
        <v>135</v>
      </c>
      <c r="AB33" s="486" t="s">
        <v>136</v>
      </c>
      <c r="AC33" s="486" t="s">
        <v>137</v>
      </c>
      <c r="AD33" s="486" t="s">
        <v>138</v>
      </c>
      <c r="AE33" s="486" t="s">
        <v>139</v>
      </c>
      <c r="AF33" s="486" t="s">
        <v>140</v>
      </c>
      <c r="AG33" s="486" t="s">
        <v>141</v>
      </c>
      <c r="AH33" s="486" t="s">
        <v>142</v>
      </c>
      <c r="AI33" s="486" t="s">
        <v>143</v>
      </c>
      <c r="AJ33" s="486" t="s">
        <v>144</v>
      </c>
      <c r="AK33" s="486" t="s">
        <v>145</v>
      </c>
      <c r="AL33" s="486" t="s">
        <v>146</v>
      </c>
      <c r="AM33" s="486" t="s">
        <v>147</v>
      </c>
      <c r="AN33" s="486" t="s">
        <v>148</v>
      </c>
      <c r="AO33" s="486" t="s">
        <v>149</v>
      </c>
      <c r="AP33" s="486" t="s">
        <v>150</v>
      </c>
      <c r="AQ33" s="486" t="s">
        <v>151</v>
      </c>
      <c r="AR33" s="486" t="s">
        <v>152</v>
      </c>
      <c r="AS33" s="486" t="s">
        <v>153</v>
      </c>
      <c r="AT33" s="486" t="s">
        <v>154</v>
      </c>
      <c r="AU33" s="486" t="s">
        <v>155</v>
      </c>
      <c r="AV33" s="487" t="s">
        <v>156</v>
      </c>
      <c r="AW33" s="485" t="s">
        <v>157</v>
      </c>
      <c r="AX33" s="437" t="s">
        <v>158</v>
      </c>
      <c r="AY33" s="437" t="s">
        <v>159</v>
      </c>
      <c r="AZ33" s="437" t="s">
        <v>160</v>
      </c>
      <c r="BA33" s="437" t="s">
        <v>161</v>
      </c>
      <c r="BB33" s="437" t="s">
        <v>162</v>
      </c>
      <c r="BC33" s="437" t="s">
        <v>163</v>
      </c>
      <c r="BD33" s="438" t="s">
        <v>164</v>
      </c>
      <c r="BE33" s="484" t="s">
        <v>165</v>
      </c>
      <c r="BF33" s="481" t="s">
        <v>166</v>
      </c>
      <c r="BG33" s="481" t="s">
        <v>167</v>
      </c>
      <c r="BH33" s="481" t="s">
        <v>168</v>
      </c>
      <c r="BI33" s="481" t="s">
        <v>169</v>
      </c>
      <c r="BJ33" s="481" t="s">
        <v>170</v>
      </c>
      <c r="BK33" s="481" t="s">
        <v>171</v>
      </c>
      <c r="BL33" s="481" t="s">
        <v>172</v>
      </c>
      <c r="BM33" s="481" t="s">
        <v>173</v>
      </c>
      <c r="BN33" s="481" t="s">
        <v>174</v>
      </c>
      <c r="BO33" s="481" t="s">
        <v>175</v>
      </c>
      <c r="BP33" s="481" t="s">
        <v>176</v>
      </c>
      <c r="BQ33" s="481" t="s">
        <v>177</v>
      </c>
      <c r="BR33" s="481" t="s">
        <v>178</v>
      </c>
      <c r="BS33" s="481" t="s">
        <v>179</v>
      </c>
      <c r="BT33" s="481" t="s">
        <v>180</v>
      </c>
      <c r="BU33" s="481" t="s">
        <v>181</v>
      </c>
      <c r="BV33" s="481" t="s">
        <v>182</v>
      </c>
      <c r="BW33" s="481" t="s">
        <v>183</v>
      </c>
      <c r="BX33" s="481" t="s">
        <v>184</v>
      </c>
      <c r="BY33" s="481" t="s">
        <v>185</v>
      </c>
      <c r="BZ33" s="481" t="s">
        <v>186</v>
      </c>
      <c r="CA33" s="481" t="s">
        <v>187</v>
      </c>
      <c r="CB33" s="481" t="s">
        <v>188</v>
      </c>
      <c r="CC33" s="481" t="s">
        <v>189</v>
      </c>
      <c r="CD33" s="481" t="s">
        <v>190</v>
      </c>
      <c r="CE33" s="481" t="s">
        <v>191</v>
      </c>
      <c r="CF33" s="481" t="s">
        <v>192</v>
      </c>
      <c r="CG33" s="481" t="s">
        <v>193</v>
      </c>
      <c r="CH33" s="481" t="s">
        <v>194</v>
      </c>
      <c r="CI33" s="481" t="s">
        <v>195</v>
      </c>
      <c r="CJ33" s="482" t="s">
        <v>196</v>
      </c>
      <c r="CK33" s="483" t="s">
        <v>197</v>
      </c>
      <c r="CL33" s="142" t="s">
        <v>198</v>
      </c>
      <c r="CM33" s="480" t="s">
        <v>199</v>
      </c>
      <c r="CN33" s="142" t="s">
        <v>200</v>
      </c>
      <c r="CO33" s="480" t="s">
        <v>201</v>
      </c>
      <c r="CP33" s="142" t="s">
        <v>202</v>
      </c>
      <c r="CQ33" s="480" t="s">
        <v>203</v>
      </c>
      <c r="CR33" s="143" t="s">
        <v>204</v>
      </c>
      <c r="CS33" s="479" t="s">
        <v>205</v>
      </c>
      <c r="CT33" s="437" t="s">
        <v>206</v>
      </c>
      <c r="CU33" s="437" t="s">
        <v>205</v>
      </c>
      <c r="CV33" s="437" t="s">
        <v>206</v>
      </c>
      <c r="CW33" s="437" t="s">
        <v>205</v>
      </c>
      <c r="CX33" s="437" t="s">
        <v>206</v>
      </c>
      <c r="CY33" s="437" t="s">
        <v>207</v>
      </c>
      <c r="CZ33" s="438" t="s">
        <v>208</v>
      </c>
      <c r="DA33" s="479" t="s">
        <v>209</v>
      </c>
      <c r="DB33" s="437" t="s">
        <v>210</v>
      </c>
      <c r="DC33" s="437" t="s">
        <v>211</v>
      </c>
      <c r="DD33" s="437" t="s">
        <v>212</v>
      </c>
      <c r="DE33" s="437" t="s">
        <v>213</v>
      </c>
      <c r="DF33" s="437" t="s">
        <v>214</v>
      </c>
      <c r="DG33" s="437" t="s">
        <v>209</v>
      </c>
      <c r="DH33" s="437" t="s">
        <v>210</v>
      </c>
      <c r="DI33" s="437" t="s">
        <v>211</v>
      </c>
      <c r="DJ33" s="437" t="s">
        <v>212</v>
      </c>
      <c r="DK33" s="437" t="s">
        <v>213</v>
      </c>
      <c r="DL33" s="437" t="s">
        <v>214</v>
      </c>
      <c r="DM33" s="437" t="s">
        <v>209</v>
      </c>
      <c r="DN33" s="437" t="s">
        <v>210</v>
      </c>
      <c r="DO33" s="437" t="s">
        <v>211</v>
      </c>
      <c r="DP33" s="437" t="s">
        <v>212</v>
      </c>
      <c r="DQ33" s="437" t="s">
        <v>213</v>
      </c>
      <c r="DR33" s="437" t="s">
        <v>214</v>
      </c>
      <c r="DS33" s="437" t="s">
        <v>215</v>
      </c>
      <c r="DT33" s="437" t="s">
        <v>216</v>
      </c>
      <c r="DU33" s="437" t="s">
        <v>217</v>
      </c>
      <c r="DV33" s="437" t="s">
        <v>218</v>
      </c>
      <c r="DW33" s="437" t="s">
        <v>219</v>
      </c>
      <c r="DX33" s="438" t="s">
        <v>220</v>
      </c>
      <c r="DY33" s="479" t="s">
        <v>221</v>
      </c>
      <c r="DZ33" s="437" t="s">
        <v>222</v>
      </c>
      <c r="EA33" s="437" t="s">
        <v>223</v>
      </c>
      <c r="EB33" s="437" t="s">
        <v>224</v>
      </c>
      <c r="EC33" s="437" t="s">
        <v>225</v>
      </c>
      <c r="ED33" s="437" t="s">
        <v>226</v>
      </c>
      <c r="EE33" s="437" t="s">
        <v>221</v>
      </c>
      <c r="EF33" s="437" t="s">
        <v>222</v>
      </c>
      <c r="EG33" s="437" t="s">
        <v>223</v>
      </c>
      <c r="EH33" s="437" t="s">
        <v>224</v>
      </c>
      <c r="EI33" s="437" t="s">
        <v>225</v>
      </c>
      <c r="EJ33" s="437" t="s">
        <v>226</v>
      </c>
      <c r="EK33" s="437" t="s">
        <v>221</v>
      </c>
      <c r="EL33" s="437" t="s">
        <v>222</v>
      </c>
      <c r="EM33" s="437" t="s">
        <v>223</v>
      </c>
      <c r="EN33" s="437" t="s">
        <v>224</v>
      </c>
      <c r="EO33" s="437" t="s">
        <v>225</v>
      </c>
      <c r="EP33" s="437" t="s">
        <v>226</v>
      </c>
      <c r="EQ33" s="437" t="s">
        <v>227</v>
      </c>
      <c r="ER33" s="437" t="s">
        <v>228</v>
      </c>
      <c r="ES33" s="437" t="s">
        <v>229</v>
      </c>
      <c r="ET33" s="437" t="s">
        <v>230</v>
      </c>
      <c r="EU33" s="437" t="s">
        <v>231</v>
      </c>
      <c r="EV33" s="438" t="s">
        <v>232</v>
      </c>
      <c r="EW33" s="439" t="s">
        <v>233</v>
      </c>
      <c r="EX33" s="436" t="s">
        <v>234</v>
      </c>
      <c r="EY33" s="436" t="s">
        <v>235</v>
      </c>
      <c r="EZ33" s="436" t="s">
        <v>236</v>
      </c>
      <c r="FA33" s="436" t="s">
        <v>237</v>
      </c>
      <c r="FB33" s="436" t="s">
        <v>238</v>
      </c>
      <c r="FC33" s="436" t="s">
        <v>239</v>
      </c>
      <c r="FD33" s="436" t="s">
        <v>240</v>
      </c>
      <c r="FE33" s="436" t="s">
        <v>241</v>
      </c>
      <c r="FF33" s="436" t="s">
        <v>242</v>
      </c>
      <c r="FG33" s="436" t="s">
        <v>243</v>
      </c>
      <c r="FH33" s="436" t="s">
        <v>244</v>
      </c>
      <c r="FI33" s="436" t="s">
        <v>245</v>
      </c>
      <c r="FJ33" s="436" t="s">
        <v>246</v>
      </c>
      <c r="FK33" s="436" t="s">
        <v>247</v>
      </c>
      <c r="FL33" s="436" t="s">
        <v>248</v>
      </c>
      <c r="FM33" s="436" t="s">
        <v>249</v>
      </c>
      <c r="FN33" s="478" t="s">
        <v>250</v>
      </c>
      <c r="FO33" s="415" t="s">
        <v>279</v>
      </c>
      <c r="FP33" s="416" t="s">
        <v>280</v>
      </c>
      <c r="FQ33" s="272" t="s">
        <v>352</v>
      </c>
      <c r="FR33" s="182" t="s">
        <v>282</v>
      </c>
      <c r="FS33" s="417" t="s">
        <v>283</v>
      </c>
      <c r="FT33" s="417" t="s">
        <v>281</v>
      </c>
      <c r="FU33" s="417" t="s">
        <v>284</v>
      </c>
      <c r="FV33" s="417" t="s">
        <v>285</v>
      </c>
      <c r="FW33" s="417" t="s">
        <v>286</v>
      </c>
      <c r="FX33" s="417" t="s">
        <v>287</v>
      </c>
      <c r="FY33" s="417" t="s">
        <v>288</v>
      </c>
      <c r="FZ33" s="417" t="s">
        <v>289</v>
      </c>
      <c r="GA33" s="417" t="s">
        <v>290</v>
      </c>
      <c r="GB33" s="417" t="s">
        <v>291</v>
      </c>
      <c r="GC33" s="417" t="s">
        <v>292</v>
      </c>
      <c r="GD33" s="417" t="s">
        <v>293</v>
      </c>
      <c r="GE33" s="417" t="s">
        <v>294</v>
      </c>
      <c r="GF33" s="417" t="s">
        <v>295</v>
      </c>
      <c r="GG33" s="417" t="s">
        <v>296</v>
      </c>
      <c r="GH33" s="521" t="s">
        <v>297</v>
      </c>
      <c r="GI33" s="522" t="s">
        <v>314</v>
      </c>
      <c r="GJ33" s="398" t="s">
        <v>315</v>
      </c>
      <c r="GK33" s="398" t="s">
        <v>316</v>
      </c>
      <c r="GL33" s="398" t="s">
        <v>317</v>
      </c>
      <c r="GM33" s="398" t="s">
        <v>318</v>
      </c>
      <c r="GN33" s="398" t="s">
        <v>319</v>
      </c>
      <c r="GO33" s="398" t="s">
        <v>320</v>
      </c>
      <c r="GP33" s="398" t="s">
        <v>321</v>
      </c>
      <c r="GQ33" s="398" t="s">
        <v>322</v>
      </c>
      <c r="GR33" s="398" t="s">
        <v>323</v>
      </c>
      <c r="GS33" s="398" t="s">
        <v>324</v>
      </c>
      <c r="GT33" s="398" t="s">
        <v>325</v>
      </c>
      <c r="GU33" s="398" t="s">
        <v>342</v>
      </c>
      <c r="GV33" s="398" t="s">
        <v>343</v>
      </c>
      <c r="GW33" s="398" t="s">
        <v>340</v>
      </c>
      <c r="GX33" s="398" t="s">
        <v>341</v>
      </c>
      <c r="GY33" s="398" t="s">
        <v>326</v>
      </c>
      <c r="GZ33" s="420" t="s">
        <v>327</v>
      </c>
      <c r="HA33" s="557" t="s">
        <v>387</v>
      </c>
      <c r="HB33" s="557" t="s">
        <v>388</v>
      </c>
      <c r="HC33" s="415" t="s">
        <v>298</v>
      </c>
      <c r="HD33" s="528" t="s">
        <v>301</v>
      </c>
      <c r="HE33" s="187" t="s">
        <v>299</v>
      </c>
      <c r="HF33" s="263" t="s">
        <v>300</v>
      </c>
      <c r="HG33" s="245"/>
    </row>
    <row r="34" spans="1:215" ht="69.95" customHeight="1" x14ac:dyDescent="0.25">
      <c r="A34" s="493"/>
      <c r="B34" s="144" t="s">
        <v>251</v>
      </c>
      <c r="C34" s="494"/>
      <c r="D34" s="35" t="s">
        <v>252</v>
      </c>
      <c r="E34" s="488"/>
      <c r="F34" s="34" t="s">
        <v>252</v>
      </c>
      <c r="G34" s="488"/>
      <c r="H34" s="35" t="s">
        <v>252</v>
      </c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  <c r="AA34" s="486"/>
      <c r="AB34" s="486"/>
      <c r="AC34" s="486"/>
      <c r="AD34" s="486"/>
      <c r="AE34" s="486"/>
      <c r="AF34" s="486"/>
      <c r="AG34" s="486"/>
      <c r="AH34" s="486"/>
      <c r="AI34" s="486"/>
      <c r="AJ34" s="486"/>
      <c r="AK34" s="486"/>
      <c r="AL34" s="486"/>
      <c r="AM34" s="486"/>
      <c r="AN34" s="486"/>
      <c r="AO34" s="486"/>
      <c r="AP34" s="486"/>
      <c r="AQ34" s="486"/>
      <c r="AR34" s="486"/>
      <c r="AS34" s="486"/>
      <c r="AT34" s="486"/>
      <c r="AU34" s="486"/>
      <c r="AV34" s="487"/>
      <c r="AW34" s="485"/>
      <c r="AX34" s="437"/>
      <c r="AY34" s="437"/>
      <c r="AZ34" s="437"/>
      <c r="BA34" s="437"/>
      <c r="BB34" s="437"/>
      <c r="BC34" s="437"/>
      <c r="BD34" s="438"/>
      <c r="BE34" s="484"/>
      <c r="BF34" s="481"/>
      <c r="BG34" s="481"/>
      <c r="BH34" s="481"/>
      <c r="BI34" s="481"/>
      <c r="BJ34" s="481"/>
      <c r="BK34" s="481"/>
      <c r="BL34" s="481"/>
      <c r="BM34" s="481"/>
      <c r="BN34" s="481"/>
      <c r="BO34" s="481"/>
      <c r="BP34" s="481"/>
      <c r="BQ34" s="481"/>
      <c r="BR34" s="481"/>
      <c r="BS34" s="481"/>
      <c r="BT34" s="481"/>
      <c r="BU34" s="481"/>
      <c r="BV34" s="481"/>
      <c r="BW34" s="481"/>
      <c r="BX34" s="481"/>
      <c r="BY34" s="481"/>
      <c r="BZ34" s="481"/>
      <c r="CA34" s="481"/>
      <c r="CB34" s="481"/>
      <c r="CC34" s="481"/>
      <c r="CD34" s="481"/>
      <c r="CE34" s="481"/>
      <c r="CF34" s="481"/>
      <c r="CG34" s="481"/>
      <c r="CH34" s="481"/>
      <c r="CI34" s="481"/>
      <c r="CJ34" s="482"/>
      <c r="CK34" s="483"/>
      <c r="CL34" s="142" t="s">
        <v>253</v>
      </c>
      <c r="CM34" s="480"/>
      <c r="CN34" s="142" t="s">
        <v>253</v>
      </c>
      <c r="CO34" s="480"/>
      <c r="CP34" s="142" t="s">
        <v>254</v>
      </c>
      <c r="CQ34" s="480"/>
      <c r="CR34" s="143" t="s">
        <v>254</v>
      </c>
      <c r="CS34" s="479"/>
      <c r="CT34" s="437"/>
      <c r="CU34" s="437"/>
      <c r="CV34" s="437"/>
      <c r="CW34" s="437"/>
      <c r="CX34" s="437"/>
      <c r="CY34" s="437"/>
      <c r="CZ34" s="438"/>
      <c r="DA34" s="479"/>
      <c r="DB34" s="437"/>
      <c r="DC34" s="437"/>
      <c r="DD34" s="437"/>
      <c r="DE34" s="437"/>
      <c r="DF34" s="437"/>
      <c r="DG34" s="437"/>
      <c r="DH34" s="437"/>
      <c r="DI34" s="437"/>
      <c r="DJ34" s="437"/>
      <c r="DK34" s="437"/>
      <c r="DL34" s="437"/>
      <c r="DM34" s="437"/>
      <c r="DN34" s="437"/>
      <c r="DO34" s="437"/>
      <c r="DP34" s="437"/>
      <c r="DQ34" s="437"/>
      <c r="DR34" s="437"/>
      <c r="DS34" s="437"/>
      <c r="DT34" s="437"/>
      <c r="DU34" s="437"/>
      <c r="DV34" s="437"/>
      <c r="DW34" s="437"/>
      <c r="DX34" s="438"/>
      <c r="DY34" s="479"/>
      <c r="DZ34" s="437"/>
      <c r="EA34" s="437"/>
      <c r="EB34" s="437"/>
      <c r="EC34" s="437"/>
      <c r="ED34" s="437"/>
      <c r="EE34" s="437"/>
      <c r="EF34" s="437"/>
      <c r="EG34" s="437"/>
      <c r="EH34" s="437"/>
      <c r="EI34" s="437"/>
      <c r="EJ34" s="437"/>
      <c r="EK34" s="437"/>
      <c r="EL34" s="437"/>
      <c r="EM34" s="437"/>
      <c r="EN34" s="437"/>
      <c r="EO34" s="437"/>
      <c r="EP34" s="437"/>
      <c r="EQ34" s="437"/>
      <c r="ER34" s="437"/>
      <c r="ES34" s="437"/>
      <c r="ET34" s="437"/>
      <c r="EU34" s="437"/>
      <c r="EV34" s="438"/>
      <c r="EW34" s="439"/>
      <c r="EX34" s="436"/>
      <c r="EY34" s="436"/>
      <c r="EZ34" s="436"/>
      <c r="FA34" s="436"/>
      <c r="FB34" s="436"/>
      <c r="FC34" s="436"/>
      <c r="FD34" s="436"/>
      <c r="FE34" s="436"/>
      <c r="FF34" s="436"/>
      <c r="FG34" s="436"/>
      <c r="FH34" s="436"/>
      <c r="FI34" s="436"/>
      <c r="FJ34" s="436"/>
      <c r="FK34" s="436"/>
      <c r="FL34" s="436"/>
      <c r="FM34" s="436"/>
      <c r="FN34" s="478"/>
      <c r="FO34" s="415"/>
      <c r="FP34" s="416"/>
      <c r="FQ34" s="272" t="s">
        <v>353</v>
      </c>
      <c r="FR34" s="182" t="s">
        <v>281</v>
      </c>
      <c r="FS34" s="417"/>
      <c r="FT34" s="417"/>
      <c r="FU34" s="417"/>
      <c r="FV34" s="417"/>
      <c r="FW34" s="417"/>
      <c r="FX34" s="417"/>
      <c r="FY34" s="417"/>
      <c r="FZ34" s="417"/>
      <c r="GA34" s="417"/>
      <c r="GB34" s="417"/>
      <c r="GC34" s="417"/>
      <c r="GD34" s="417"/>
      <c r="GE34" s="417"/>
      <c r="GF34" s="417"/>
      <c r="GG34" s="417"/>
      <c r="GH34" s="521"/>
      <c r="GI34" s="523"/>
      <c r="GJ34" s="399"/>
      <c r="GK34" s="399"/>
      <c r="GL34" s="399"/>
      <c r="GM34" s="399"/>
      <c r="GN34" s="399"/>
      <c r="GO34" s="399"/>
      <c r="GP34" s="399"/>
      <c r="GQ34" s="399"/>
      <c r="GR34" s="399"/>
      <c r="GS34" s="399"/>
      <c r="GT34" s="399"/>
      <c r="GU34" s="399"/>
      <c r="GV34" s="399"/>
      <c r="GW34" s="399"/>
      <c r="GX34" s="399"/>
      <c r="GY34" s="399"/>
      <c r="GZ34" s="421"/>
      <c r="HA34" s="557"/>
      <c r="HB34" s="557"/>
      <c r="HC34" s="415"/>
      <c r="HD34" s="528"/>
      <c r="HE34" s="187" t="s">
        <v>298</v>
      </c>
      <c r="HF34" s="263" t="s">
        <v>301</v>
      </c>
      <c r="HG34" s="245"/>
    </row>
    <row r="35" spans="1:215" ht="16.350000000000001" customHeight="1" x14ac:dyDescent="0.25">
      <c r="A35" s="459" t="s">
        <v>255</v>
      </c>
      <c r="B35" s="460"/>
      <c r="C35" s="472" t="s">
        <v>256</v>
      </c>
      <c r="D35" s="472"/>
      <c r="E35" s="472"/>
      <c r="F35" s="472"/>
      <c r="G35" s="472"/>
      <c r="H35" s="472"/>
      <c r="I35" s="145"/>
      <c r="J35" s="145"/>
      <c r="K35" s="473" t="s">
        <v>256</v>
      </c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473"/>
      <c r="Y35" s="473"/>
      <c r="Z35" s="473"/>
      <c r="AA35" s="473"/>
      <c r="AB35" s="473"/>
      <c r="AC35" s="473"/>
      <c r="AD35" s="473"/>
      <c r="AE35" s="473"/>
      <c r="AF35" s="473"/>
      <c r="AG35" s="473"/>
      <c r="AH35" s="473"/>
      <c r="AI35" s="473"/>
      <c r="AJ35" s="473"/>
      <c r="AK35" s="473"/>
      <c r="AL35" s="473"/>
      <c r="AM35" s="473"/>
      <c r="AN35" s="473"/>
      <c r="AO35" s="473"/>
      <c r="AP35" s="473"/>
      <c r="AQ35" s="473"/>
      <c r="AR35" s="473"/>
      <c r="AS35" s="473"/>
      <c r="AT35" s="473"/>
      <c r="AU35" s="474" t="s">
        <v>256</v>
      </c>
      <c r="AV35" s="474"/>
      <c r="AW35" s="475" t="s">
        <v>257</v>
      </c>
      <c r="AX35" s="475"/>
      <c r="AY35" s="475"/>
      <c r="AZ35" s="475"/>
      <c r="BA35" s="475"/>
      <c r="BB35" s="475"/>
      <c r="BC35" s="475"/>
      <c r="BD35" s="475"/>
      <c r="BE35" s="476" t="s">
        <v>258</v>
      </c>
      <c r="BF35" s="476"/>
      <c r="BG35" s="476"/>
      <c r="BH35" s="476"/>
      <c r="BI35" s="467" t="s">
        <v>259</v>
      </c>
      <c r="BJ35" s="467"/>
      <c r="BK35" s="467"/>
      <c r="BL35" s="467"/>
      <c r="BM35" s="467"/>
      <c r="BN35" s="467"/>
      <c r="BO35" s="467"/>
      <c r="BP35" s="467"/>
      <c r="BQ35" s="467"/>
      <c r="BR35" s="467"/>
      <c r="BS35" s="467"/>
      <c r="BT35" s="467"/>
      <c r="BU35" s="467" t="s">
        <v>260</v>
      </c>
      <c r="BV35" s="467"/>
      <c r="BW35" s="467"/>
      <c r="BX35" s="467"/>
      <c r="BY35" s="467" t="s">
        <v>261</v>
      </c>
      <c r="BZ35" s="467"/>
      <c r="CA35" s="467"/>
      <c r="CB35" s="467"/>
      <c r="CC35" s="468" t="s">
        <v>262</v>
      </c>
      <c r="CD35" s="468"/>
      <c r="CE35" s="468"/>
      <c r="CF35" s="468"/>
      <c r="CG35" s="468"/>
      <c r="CH35" s="468"/>
      <c r="CI35" s="468"/>
      <c r="CJ35" s="468"/>
      <c r="CK35" s="477" t="s">
        <v>263</v>
      </c>
      <c r="CL35" s="477"/>
      <c r="CM35" s="477"/>
      <c r="CN35" s="477"/>
      <c r="CO35" s="452" t="s">
        <v>264</v>
      </c>
      <c r="CP35" s="452"/>
      <c r="CQ35" s="452"/>
      <c r="CR35" s="452"/>
      <c r="CS35" s="466" t="s">
        <v>264</v>
      </c>
      <c r="CT35" s="466"/>
      <c r="CU35" s="464" t="s">
        <v>265</v>
      </c>
      <c r="CV35" s="464"/>
      <c r="CW35" s="465" t="s">
        <v>266</v>
      </c>
      <c r="CX35" s="465"/>
      <c r="CY35" s="465"/>
      <c r="CZ35" s="465"/>
      <c r="DA35" s="466" t="s">
        <v>264</v>
      </c>
      <c r="DB35" s="466"/>
      <c r="DC35" s="466"/>
      <c r="DD35" s="466"/>
      <c r="DE35" s="466"/>
      <c r="DF35" s="466"/>
      <c r="DG35" s="464" t="s">
        <v>265</v>
      </c>
      <c r="DH35" s="464"/>
      <c r="DI35" s="464"/>
      <c r="DJ35" s="464"/>
      <c r="DK35" s="464"/>
      <c r="DL35" s="464"/>
      <c r="DM35" s="465" t="s">
        <v>266</v>
      </c>
      <c r="DN35" s="465"/>
      <c r="DO35" s="465"/>
      <c r="DP35" s="465"/>
      <c r="DQ35" s="465"/>
      <c r="DR35" s="465"/>
      <c r="DS35" s="465"/>
      <c r="DT35" s="465"/>
      <c r="DU35" s="465"/>
      <c r="DV35" s="465"/>
      <c r="DW35" s="465"/>
      <c r="DX35" s="465"/>
      <c r="DY35" s="466" t="s">
        <v>264</v>
      </c>
      <c r="DZ35" s="466"/>
      <c r="EA35" s="466"/>
      <c r="EB35" s="466"/>
      <c r="EC35" s="466"/>
      <c r="ED35" s="466"/>
      <c r="EE35" s="464" t="s">
        <v>265</v>
      </c>
      <c r="EF35" s="464"/>
      <c r="EG35" s="464"/>
      <c r="EH35" s="464"/>
      <c r="EI35" s="464"/>
      <c r="EJ35" s="464"/>
      <c r="EK35" s="465" t="s">
        <v>266</v>
      </c>
      <c r="EL35" s="465"/>
      <c r="EM35" s="465"/>
      <c r="EN35" s="465"/>
      <c r="EO35" s="465"/>
      <c r="EP35" s="465"/>
      <c r="EQ35" s="465"/>
      <c r="ER35" s="465"/>
      <c r="ES35" s="465"/>
      <c r="ET35" s="465"/>
      <c r="EU35" s="465"/>
      <c r="EV35" s="465"/>
      <c r="EW35" s="434" t="s">
        <v>267</v>
      </c>
      <c r="EX35" s="434"/>
      <c r="EY35" s="434"/>
      <c r="EZ35" s="434"/>
      <c r="FA35" s="434"/>
      <c r="FB35" s="434"/>
      <c r="FC35" s="434"/>
      <c r="FD35" s="434"/>
      <c r="FE35" s="434"/>
      <c r="FF35" s="434"/>
      <c r="FG35" s="434"/>
      <c r="FH35" s="434"/>
      <c r="FI35" s="434"/>
      <c r="FJ35" s="434"/>
      <c r="FK35" s="434"/>
      <c r="FL35" s="434"/>
      <c r="FM35" s="434"/>
      <c r="FN35" s="435"/>
      <c r="FO35" s="411" t="s">
        <v>267</v>
      </c>
      <c r="FP35" s="412"/>
      <c r="FQ35" s="422" t="s">
        <v>355</v>
      </c>
      <c r="FR35" s="392"/>
      <c r="FS35" s="392"/>
      <c r="FT35" s="392"/>
      <c r="FU35" s="392"/>
      <c r="FV35" s="392"/>
      <c r="FW35" s="392"/>
      <c r="FX35" s="392"/>
      <c r="FY35" s="392"/>
      <c r="FZ35" s="392"/>
      <c r="GA35" s="392"/>
      <c r="GB35" s="392"/>
      <c r="GC35" s="392"/>
      <c r="GD35" s="392"/>
      <c r="GE35" s="392"/>
      <c r="GF35" s="392"/>
      <c r="GG35" s="392"/>
      <c r="GH35" s="423"/>
      <c r="GI35" s="392" t="s">
        <v>355</v>
      </c>
      <c r="GJ35" s="392"/>
      <c r="GK35" s="392"/>
      <c r="GL35" s="392"/>
      <c r="GM35" s="392"/>
      <c r="GN35" s="392"/>
      <c r="GO35" s="392"/>
      <c r="GP35" s="392"/>
      <c r="GQ35" s="392"/>
      <c r="GR35" s="392"/>
      <c r="GS35" s="392"/>
      <c r="GT35" s="392"/>
      <c r="GU35" s="392"/>
      <c r="GV35" s="392"/>
      <c r="GW35" s="392"/>
      <c r="GX35" s="392"/>
      <c r="GY35" s="392"/>
      <c r="GZ35" s="393"/>
      <c r="HA35" s="558" t="s">
        <v>267</v>
      </c>
      <c r="HB35" s="558"/>
      <c r="HC35" s="529" t="s">
        <v>267</v>
      </c>
      <c r="HD35" s="530"/>
      <c r="HE35" s="530"/>
      <c r="HF35" s="531"/>
      <c r="HG35" s="245"/>
    </row>
    <row r="36" spans="1:215" ht="16.350000000000001" customHeight="1" x14ac:dyDescent="0.25">
      <c r="A36" s="459" t="s">
        <v>268</v>
      </c>
      <c r="B36" s="460"/>
      <c r="C36" s="472" t="s">
        <v>269</v>
      </c>
      <c r="D36" s="472"/>
      <c r="E36" s="472"/>
      <c r="F36" s="472"/>
      <c r="G36" s="472"/>
      <c r="H36" s="472"/>
      <c r="I36" s="145"/>
      <c r="J36" s="145"/>
      <c r="K36" s="473" t="s">
        <v>256</v>
      </c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  <c r="W36" s="473"/>
      <c r="X36" s="473"/>
      <c r="Y36" s="473"/>
      <c r="Z36" s="473"/>
      <c r="AA36" s="473"/>
      <c r="AB36" s="473"/>
      <c r="AC36" s="473"/>
      <c r="AD36" s="473"/>
      <c r="AE36" s="473"/>
      <c r="AF36" s="473"/>
      <c r="AG36" s="473"/>
      <c r="AH36" s="473"/>
      <c r="AI36" s="473"/>
      <c r="AJ36" s="473"/>
      <c r="AK36" s="473"/>
      <c r="AL36" s="473"/>
      <c r="AM36" s="473"/>
      <c r="AN36" s="473"/>
      <c r="AO36" s="473"/>
      <c r="AP36" s="473"/>
      <c r="AQ36" s="473"/>
      <c r="AR36" s="473"/>
      <c r="AS36" s="473"/>
      <c r="AT36" s="473"/>
      <c r="AU36" s="474" t="s">
        <v>256</v>
      </c>
      <c r="AV36" s="474"/>
      <c r="AW36" s="475" t="s">
        <v>257</v>
      </c>
      <c r="AX36" s="475"/>
      <c r="AY36" s="475"/>
      <c r="AZ36" s="475"/>
      <c r="BA36" s="475"/>
      <c r="BB36" s="475"/>
      <c r="BC36" s="475"/>
      <c r="BD36" s="475"/>
      <c r="BE36" s="476" t="s">
        <v>258</v>
      </c>
      <c r="BF36" s="476"/>
      <c r="BG36" s="476"/>
      <c r="BH36" s="476"/>
      <c r="BI36" s="467" t="s">
        <v>259</v>
      </c>
      <c r="BJ36" s="467"/>
      <c r="BK36" s="467"/>
      <c r="BL36" s="467"/>
      <c r="BM36" s="467"/>
      <c r="BN36" s="467"/>
      <c r="BO36" s="467"/>
      <c r="BP36" s="467"/>
      <c r="BQ36" s="467"/>
      <c r="BR36" s="467"/>
      <c r="BS36" s="467"/>
      <c r="BT36" s="467"/>
      <c r="BU36" s="467" t="s">
        <v>260</v>
      </c>
      <c r="BV36" s="467"/>
      <c r="BW36" s="467"/>
      <c r="BX36" s="467"/>
      <c r="BY36" s="467" t="s">
        <v>261</v>
      </c>
      <c r="BZ36" s="467"/>
      <c r="CA36" s="467"/>
      <c r="CB36" s="467"/>
      <c r="CC36" s="468" t="s">
        <v>261</v>
      </c>
      <c r="CD36" s="468"/>
      <c r="CE36" s="468"/>
      <c r="CF36" s="468"/>
      <c r="CG36" s="468"/>
      <c r="CH36" s="468"/>
      <c r="CI36" s="468"/>
      <c r="CJ36" s="468"/>
      <c r="CK36" s="469" t="s">
        <v>264</v>
      </c>
      <c r="CL36" s="469"/>
      <c r="CM36" s="469"/>
      <c r="CN36" s="469"/>
      <c r="CO36" s="469"/>
      <c r="CP36" s="469"/>
      <c r="CQ36" s="469"/>
      <c r="CR36" s="469"/>
      <c r="CS36" s="466" t="s">
        <v>264</v>
      </c>
      <c r="CT36" s="466"/>
      <c r="CU36" s="464" t="s">
        <v>265</v>
      </c>
      <c r="CV36" s="464"/>
      <c r="CW36" s="465" t="s">
        <v>270</v>
      </c>
      <c r="CX36" s="465"/>
      <c r="CY36" s="465"/>
      <c r="CZ36" s="465"/>
      <c r="DA36" s="466" t="s">
        <v>264</v>
      </c>
      <c r="DB36" s="466"/>
      <c r="DC36" s="466"/>
      <c r="DD36" s="466"/>
      <c r="DE36" s="466"/>
      <c r="DF36" s="466"/>
      <c r="DG36" s="464" t="s">
        <v>265</v>
      </c>
      <c r="DH36" s="464"/>
      <c r="DI36" s="464"/>
      <c r="DJ36" s="464"/>
      <c r="DK36" s="464"/>
      <c r="DL36" s="464"/>
      <c r="DM36" s="465" t="s">
        <v>270</v>
      </c>
      <c r="DN36" s="465"/>
      <c r="DO36" s="465"/>
      <c r="DP36" s="465"/>
      <c r="DQ36" s="465"/>
      <c r="DR36" s="465"/>
      <c r="DS36" s="465"/>
      <c r="DT36" s="465"/>
      <c r="DU36" s="465"/>
      <c r="DV36" s="465"/>
      <c r="DW36" s="465"/>
      <c r="DX36" s="465"/>
      <c r="DY36" s="466" t="s">
        <v>264</v>
      </c>
      <c r="DZ36" s="466"/>
      <c r="EA36" s="466"/>
      <c r="EB36" s="466"/>
      <c r="EC36" s="466"/>
      <c r="ED36" s="466"/>
      <c r="EE36" s="464" t="s">
        <v>265</v>
      </c>
      <c r="EF36" s="464"/>
      <c r="EG36" s="464"/>
      <c r="EH36" s="464"/>
      <c r="EI36" s="464"/>
      <c r="EJ36" s="464"/>
      <c r="EK36" s="465" t="s">
        <v>270</v>
      </c>
      <c r="EL36" s="465"/>
      <c r="EM36" s="465"/>
      <c r="EN36" s="465"/>
      <c r="EO36" s="465"/>
      <c r="EP36" s="465"/>
      <c r="EQ36" s="465"/>
      <c r="ER36" s="465"/>
      <c r="ES36" s="465"/>
      <c r="ET36" s="465"/>
      <c r="EU36" s="465"/>
      <c r="EV36" s="465"/>
      <c r="EW36" s="434" t="s">
        <v>267</v>
      </c>
      <c r="EX36" s="434"/>
      <c r="EY36" s="434"/>
      <c r="EZ36" s="434"/>
      <c r="FA36" s="434"/>
      <c r="FB36" s="434"/>
      <c r="FC36" s="434"/>
      <c r="FD36" s="434"/>
      <c r="FE36" s="434"/>
      <c r="FF36" s="434"/>
      <c r="FG36" s="434"/>
      <c r="FH36" s="434"/>
      <c r="FI36" s="434"/>
      <c r="FJ36" s="434"/>
      <c r="FK36" s="434"/>
      <c r="FL36" s="434"/>
      <c r="FM36" s="434"/>
      <c r="FN36" s="435"/>
      <c r="FO36" s="411" t="s">
        <v>267</v>
      </c>
      <c r="FP36" s="412"/>
      <c r="FQ36" s="422" t="s">
        <v>355</v>
      </c>
      <c r="FR36" s="392"/>
      <c r="FS36" s="392"/>
      <c r="FT36" s="392"/>
      <c r="FU36" s="392"/>
      <c r="FV36" s="392"/>
      <c r="FW36" s="392"/>
      <c r="FX36" s="392"/>
      <c r="FY36" s="392"/>
      <c r="FZ36" s="392"/>
      <c r="GA36" s="392"/>
      <c r="GB36" s="392"/>
      <c r="GC36" s="392"/>
      <c r="GD36" s="392"/>
      <c r="GE36" s="392"/>
      <c r="GF36" s="392"/>
      <c r="GG36" s="392"/>
      <c r="GH36" s="423"/>
      <c r="GI36" s="392" t="s">
        <v>355</v>
      </c>
      <c r="GJ36" s="392"/>
      <c r="GK36" s="392"/>
      <c r="GL36" s="392"/>
      <c r="GM36" s="392"/>
      <c r="GN36" s="392"/>
      <c r="GO36" s="392"/>
      <c r="GP36" s="392"/>
      <c r="GQ36" s="392"/>
      <c r="GR36" s="392"/>
      <c r="GS36" s="392"/>
      <c r="GT36" s="392"/>
      <c r="GU36" s="392"/>
      <c r="GV36" s="392"/>
      <c r="GW36" s="392"/>
      <c r="GX36" s="392"/>
      <c r="GY36" s="392"/>
      <c r="GZ36" s="393"/>
      <c r="HA36" s="558" t="s">
        <v>267</v>
      </c>
      <c r="HB36" s="558"/>
      <c r="HC36" s="529" t="s">
        <v>267</v>
      </c>
      <c r="HD36" s="530"/>
      <c r="HE36" s="530"/>
      <c r="HF36" s="531"/>
      <c r="HG36" s="245"/>
    </row>
    <row r="37" spans="1:215" ht="21.95" customHeight="1" x14ac:dyDescent="0.25">
      <c r="A37" s="459" t="s">
        <v>271</v>
      </c>
      <c r="B37" s="460"/>
      <c r="C37" s="449"/>
      <c r="D37" s="449"/>
      <c r="E37" s="449"/>
      <c r="F37" s="449"/>
      <c r="G37" s="449"/>
      <c r="H37" s="449"/>
      <c r="I37" s="145"/>
      <c r="J37" s="145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1"/>
      <c r="W37" s="461"/>
      <c r="X37" s="461"/>
      <c r="Y37" s="461"/>
      <c r="Z37" s="461"/>
      <c r="AA37" s="461"/>
      <c r="AB37" s="461"/>
      <c r="AC37" s="461"/>
      <c r="AD37" s="461"/>
      <c r="AE37" s="461"/>
      <c r="AF37" s="461"/>
      <c r="AG37" s="461"/>
      <c r="AH37" s="461"/>
      <c r="AI37" s="461"/>
      <c r="AJ37" s="461"/>
      <c r="AK37" s="461"/>
      <c r="AL37" s="461"/>
      <c r="AM37" s="461"/>
      <c r="AN37" s="461"/>
      <c r="AO37" s="461"/>
      <c r="AP37" s="461"/>
      <c r="AQ37" s="461"/>
      <c r="AR37" s="461"/>
      <c r="AS37" s="461"/>
      <c r="AT37" s="461"/>
      <c r="AU37" s="462"/>
      <c r="AV37" s="462"/>
      <c r="AW37" s="463"/>
      <c r="AX37" s="463"/>
      <c r="AY37" s="463"/>
      <c r="AZ37" s="463"/>
      <c r="BA37" s="463"/>
      <c r="BB37" s="463"/>
      <c r="BC37" s="463"/>
      <c r="BD37" s="463"/>
      <c r="BE37" s="449"/>
      <c r="BF37" s="449"/>
      <c r="BG37" s="449"/>
      <c r="BH37" s="449"/>
      <c r="BI37" s="447"/>
      <c r="BJ37" s="447"/>
      <c r="BK37" s="447"/>
      <c r="BL37" s="447"/>
      <c r="BM37" s="447"/>
      <c r="BN37" s="447"/>
      <c r="BO37" s="447"/>
      <c r="BP37" s="447"/>
      <c r="BQ37" s="447"/>
      <c r="BR37" s="447"/>
      <c r="BS37" s="447"/>
      <c r="BT37" s="447"/>
      <c r="BU37" s="447"/>
      <c r="BV37" s="447"/>
      <c r="BW37" s="447"/>
      <c r="BX37" s="447"/>
      <c r="BY37" s="447"/>
      <c r="BZ37" s="447"/>
      <c r="CA37" s="447"/>
      <c r="CB37" s="447"/>
      <c r="CC37" s="450" t="s">
        <v>272</v>
      </c>
      <c r="CD37" s="450"/>
      <c r="CE37" s="450"/>
      <c r="CF37" s="450"/>
      <c r="CG37" s="450"/>
      <c r="CH37" s="450"/>
      <c r="CI37" s="450"/>
      <c r="CJ37" s="450"/>
      <c r="CK37" s="451" t="s">
        <v>273</v>
      </c>
      <c r="CL37" s="451"/>
      <c r="CM37" s="451"/>
      <c r="CN37" s="451"/>
      <c r="CO37" s="452" t="s">
        <v>274</v>
      </c>
      <c r="CP37" s="452"/>
      <c r="CQ37" s="452"/>
      <c r="CR37" s="452"/>
      <c r="CS37" s="449"/>
      <c r="CT37" s="449"/>
      <c r="CU37" s="447"/>
      <c r="CV37" s="447"/>
      <c r="CW37" s="448"/>
      <c r="CX37" s="448"/>
      <c r="CY37" s="448"/>
      <c r="CZ37" s="448"/>
      <c r="DA37" s="449"/>
      <c r="DB37" s="449"/>
      <c r="DC37" s="449"/>
      <c r="DD37" s="449"/>
      <c r="DE37" s="449"/>
      <c r="DF37" s="449"/>
      <c r="DG37" s="447"/>
      <c r="DH37" s="447"/>
      <c r="DI37" s="447"/>
      <c r="DJ37" s="447"/>
      <c r="DK37" s="447"/>
      <c r="DL37" s="447"/>
      <c r="DM37" s="448"/>
      <c r="DN37" s="448"/>
      <c r="DO37" s="448"/>
      <c r="DP37" s="448"/>
      <c r="DQ37" s="448"/>
      <c r="DR37" s="448"/>
      <c r="DS37" s="448"/>
      <c r="DT37" s="448"/>
      <c r="DU37" s="448"/>
      <c r="DV37" s="448"/>
      <c r="DW37" s="448"/>
      <c r="DX37" s="448"/>
      <c r="DY37" s="449"/>
      <c r="DZ37" s="449"/>
      <c r="EA37" s="449"/>
      <c r="EB37" s="449"/>
      <c r="EC37" s="449"/>
      <c r="ED37" s="449"/>
      <c r="EE37" s="447"/>
      <c r="EF37" s="447"/>
      <c r="EG37" s="447"/>
      <c r="EH37" s="447"/>
      <c r="EI37" s="447"/>
      <c r="EJ37" s="447"/>
      <c r="EK37" s="448"/>
      <c r="EL37" s="448"/>
      <c r="EM37" s="448"/>
      <c r="EN37" s="448"/>
      <c r="EO37" s="448"/>
      <c r="EP37" s="448"/>
      <c r="EQ37" s="448"/>
      <c r="ER37" s="448"/>
      <c r="ES37" s="448"/>
      <c r="ET37" s="448"/>
      <c r="EU37" s="448"/>
      <c r="EV37" s="448"/>
      <c r="EW37" s="470"/>
      <c r="EX37" s="470"/>
      <c r="EY37" s="470"/>
      <c r="EZ37" s="470"/>
      <c r="FA37" s="470"/>
      <c r="FB37" s="470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1"/>
      <c r="FO37" s="413"/>
      <c r="FP37" s="414"/>
      <c r="FQ37" s="538"/>
      <c r="FR37" s="539"/>
      <c r="FS37" s="539"/>
      <c r="FT37" s="539"/>
      <c r="FU37" s="539"/>
      <c r="FV37" s="539"/>
      <c r="FW37" s="539"/>
      <c r="FX37" s="539"/>
      <c r="FY37" s="539"/>
      <c r="FZ37" s="539"/>
      <c r="GA37" s="539"/>
      <c r="GB37" s="539"/>
      <c r="GC37" s="539"/>
      <c r="GD37" s="539"/>
      <c r="GE37" s="539"/>
      <c r="GF37" s="539"/>
      <c r="GG37" s="539"/>
      <c r="GH37" s="540"/>
      <c r="GI37" s="394"/>
      <c r="GJ37" s="394"/>
      <c r="GK37" s="394"/>
      <c r="GL37" s="394"/>
      <c r="GM37" s="394"/>
      <c r="GN37" s="394"/>
      <c r="GO37" s="394"/>
      <c r="GP37" s="394"/>
      <c r="GQ37" s="394"/>
      <c r="GR37" s="394"/>
      <c r="GS37" s="394"/>
      <c r="GT37" s="394"/>
      <c r="GU37" s="394"/>
      <c r="GV37" s="394"/>
      <c r="GW37" s="394"/>
      <c r="GX37" s="394"/>
      <c r="GY37" s="394"/>
      <c r="GZ37" s="395"/>
      <c r="HA37" s="554"/>
      <c r="HB37" s="554"/>
      <c r="HC37" s="532"/>
      <c r="HD37" s="533"/>
      <c r="HE37" s="533"/>
      <c r="HF37" s="534"/>
      <c r="HG37" s="245"/>
    </row>
    <row r="38" spans="1:215" ht="21.95" customHeight="1" thickBot="1" x14ac:dyDescent="0.3">
      <c r="A38" s="453" t="s">
        <v>4</v>
      </c>
      <c r="B38" s="454"/>
      <c r="C38" s="455" t="s">
        <v>275</v>
      </c>
      <c r="D38" s="455"/>
      <c r="E38" s="455"/>
      <c r="F38" s="455"/>
      <c r="G38" s="455"/>
      <c r="H38" s="455"/>
      <c r="I38" s="456" t="s">
        <v>275</v>
      </c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456"/>
      <c r="AU38" s="457"/>
      <c r="AV38" s="457"/>
      <c r="AW38" s="458"/>
      <c r="AX38" s="458"/>
      <c r="AY38" s="458"/>
      <c r="AZ38" s="458"/>
      <c r="BA38" s="458"/>
      <c r="BB38" s="458"/>
      <c r="BC38" s="458"/>
      <c r="BD38" s="458"/>
      <c r="BE38" s="443"/>
      <c r="BF38" s="443"/>
      <c r="BG38" s="443"/>
      <c r="BH38" s="443"/>
      <c r="BI38" s="445"/>
      <c r="BJ38" s="445"/>
      <c r="BK38" s="445"/>
      <c r="BL38" s="445"/>
      <c r="BM38" s="445"/>
      <c r="BN38" s="445"/>
      <c r="BO38" s="445"/>
      <c r="BP38" s="445"/>
      <c r="BQ38" s="445"/>
      <c r="BR38" s="445"/>
      <c r="BS38" s="445"/>
      <c r="BT38" s="445"/>
      <c r="BU38" s="445"/>
      <c r="BV38" s="445"/>
      <c r="BW38" s="445"/>
      <c r="BX38" s="445"/>
      <c r="BY38" s="445"/>
      <c r="BZ38" s="445"/>
      <c r="CA38" s="445"/>
      <c r="CB38" s="445"/>
      <c r="CC38" s="446"/>
      <c r="CD38" s="446"/>
      <c r="CE38" s="446"/>
      <c r="CF38" s="446"/>
      <c r="CG38" s="446"/>
      <c r="CH38" s="446"/>
      <c r="CI38" s="446"/>
      <c r="CJ38" s="446"/>
      <c r="CK38" s="432"/>
      <c r="CL38" s="432"/>
      <c r="CM38" s="432"/>
      <c r="CN38" s="432"/>
      <c r="CO38" s="432"/>
      <c r="CP38" s="432"/>
      <c r="CQ38" s="432"/>
      <c r="CR38" s="432"/>
      <c r="CS38" s="443"/>
      <c r="CT38" s="443"/>
      <c r="CU38" s="444" t="s">
        <v>276</v>
      </c>
      <c r="CV38" s="444"/>
      <c r="CW38" s="431" t="s">
        <v>277</v>
      </c>
      <c r="CX38" s="431"/>
      <c r="CY38" s="431"/>
      <c r="CZ38" s="431"/>
      <c r="DA38" s="443"/>
      <c r="DB38" s="443"/>
      <c r="DC38" s="443"/>
      <c r="DD38" s="443"/>
      <c r="DE38" s="443"/>
      <c r="DF38" s="443"/>
      <c r="DG38" s="444" t="s">
        <v>276</v>
      </c>
      <c r="DH38" s="444"/>
      <c r="DI38" s="444"/>
      <c r="DJ38" s="444"/>
      <c r="DK38" s="444"/>
      <c r="DL38" s="444"/>
      <c r="DM38" s="431" t="s">
        <v>277</v>
      </c>
      <c r="DN38" s="431"/>
      <c r="DO38" s="431"/>
      <c r="DP38" s="431"/>
      <c r="DQ38" s="431"/>
      <c r="DR38" s="431"/>
      <c r="DS38" s="431"/>
      <c r="DT38" s="431"/>
      <c r="DU38" s="431"/>
      <c r="DV38" s="431"/>
      <c r="DW38" s="431"/>
      <c r="DX38" s="431"/>
      <c r="DY38" s="443"/>
      <c r="DZ38" s="443"/>
      <c r="EA38" s="443"/>
      <c r="EB38" s="443"/>
      <c r="EC38" s="443"/>
      <c r="ED38" s="443"/>
      <c r="EE38" s="444" t="s">
        <v>276</v>
      </c>
      <c r="EF38" s="444"/>
      <c r="EG38" s="444"/>
      <c r="EH38" s="444"/>
      <c r="EI38" s="444"/>
      <c r="EJ38" s="444"/>
      <c r="EK38" s="431" t="s">
        <v>277</v>
      </c>
      <c r="EL38" s="431"/>
      <c r="EM38" s="431"/>
      <c r="EN38" s="431"/>
      <c r="EO38" s="431"/>
      <c r="EP38" s="431"/>
      <c r="EQ38" s="431"/>
      <c r="ER38" s="431"/>
      <c r="ES38" s="431"/>
      <c r="ET38" s="431"/>
      <c r="EU38" s="431"/>
      <c r="EV38" s="431"/>
      <c r="EW38" s="432"/>
      <c r="EX38" s="432"/>
      <c r="EY38" s="432"/>
      <c r="EZ38" s="432"/>
      <c r="FA38" s="432"/>
      <c r="FB38" s="432"/>
      <c r="FC38" s="432"/>
      <c r="FD38" s="432"/>
      <c r="FE38" s="432"/>
      <c r="FF38" s="432"/>
      <c r="FG38" s="432"/>
      <c r="FH38" s="432"/>
      <c r="FI38" s="432"/>
      <c r="FJ38" s="432"/>
      <c r="FK38" s="432"/>
      <c r="FL38" s="432"/>
      <c r="FM38" s="432"/>
      <c r="FN38" s="433"/>
      <c r="FO38" s="409"/>
      <c r="FP38" s="410"/>
      <c r="FQ38" s="424"/>
      <c r="FR38" s="425"/>
      <c r="FS38" s="425"/>
      <c r="FT38" s="425"/>
      <c r="FU38" s="425"/>
      <c r="FV38" s="425"/>
      <c r="FW38" s="425"/>
      <c r="FX38" s="425"/>
      <c r="FY38" s="425"/>
      <c r="FZ38" s="425"/>
      <c r="GA38" s="425"/>
      <c r="GB38" s="425"/>
      <c r="GC38" s="425"/>
      <c r="GD38" s="425"/>
      <c r="GE38" s="425"/>
      <c r="GF38" s="425"/>
      <c r="GG38" s="425"/>
      <c r="GH38" s="426"/>
      <c r="GI38" s="418"/>
      <c r="GJ38" s="418"/>
      <c r="GK38" s="418"/>
      <c r="GL38" s="418"/>
      <c r="GM38" s="418"/>
      <c r="GN38" s="418"/>
      <c r="GO38" s="418"/>
      <c r="GP38" s="418"/>
      <c r="GQ38" s="418"/>
      <c r="GR38" s="418"/>
      <c r="GS38" s="418"/>
      <c r="GT38" s="418"/>
      <c r="GU38" s="418"/>
      <c r="GV38" s="418"/>
      <c r="GW38" s="418"/>
      <c r="GX38" s="418"/>
      <c r="GY38" s="418"/>
      <c r="GZ38" s="419"/>
      <c r="HA38" s="554"/>
      <c r="HB38" s="554"/>
      <c r="HC38" s="535"/>
      <c r="HD38" s="536"/>
      <c r="HE38" s="536"/>
      <c r="HF38" s="537"/>
      <c r="HG38" s="245"/>
    </row>
    <row r="39" spans="1:215" x14ac:dyDescent="0.25"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</row>
    <row r="40" spans="1:215" x14ac:dyDescent="0.25"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W40" s="149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</row>
    <row r="41" spans="1:215" x14ac:dyDescent="0.25">
      <c r="AG41" s="149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W41" s="95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GK41" s="236"/>
      <c r="GL41" s="236"/>
    </row>
    <row r="42" spans="1:215" x14ac:dyDescent="0.25">
      <c r="AG42" s="149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W42" s="95"/>
    </row>
    <row r="43" spans="1:215" x14ac:dyDescent="0.25">
      <c r="AG43" s="149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W43" s="95"/>
    </row>
    <row r="44" spans="1:215" x14ac:dyDescent="0.25">
      <c r="AG44" s="149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W44" s="95"/>
    </row>
    <row r="45" spans="1:215" x14ac:dyDescent="0.25">
      <c r="AG45" s="149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W45" s="95"/>
    </row>
    <row r="46" spans="1:215" x14ac:dyDescent="0.25">
      <c r="FQ46" s="242"/>
      <c r="FR46" s="242"/>
    </row>
    <row r="47" spans="1:215" x14ac:dyDescent="0.25">
      <c r="FQ47" s="242"/>
      <c r="FR47" s="242"/>
    </row>
    <row r="48" spans="1:215" x14ac:dyDescent="0.25">
      <c r="FQ48" s="242"/>
      <c r="FR48" s="242"/>
    </row>
    <row r="49" spans="1:214" x14ac:dyDescent="0.25">
      <c r="A49" s="147"/>
      <c r="B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FQ49" s="242"/>
      <c r="FR49" s="242"/>
    </row>
    <row r="50" spans="1:214" x14ac:dyDescent="0.25">
      <c r="A50" s="147"/>
      <c r="B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FQ50" s="242"/>
      <c r="FR50" s="242"/>
    </row>
    <row r="51" spans="1:214" x14ac:dyDescent="0.25">
      <c r="A51" s="147"/>
      <c r="B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FQ51" s="242"/>
      <c r="FR51" s="242"/>
    </row>
    <row r="52" spans="1:214" x14ac:dyDescent="0.25">
      <c r="A52" s="147"/>
      <c r="B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FQ52" s="242"/>
      <c r="FR52" s="242"/>
    </row>
    <row r="53" spans="1:214" x14ac:dyDescent="0.25">
      <c r="A53" s="147"/>
      <c r="B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FQ53" s="242"/>
      <c r="FR53" s="242"/>
    </row>
    <row r="54" spans="1:214" x14ac:dyDescent="0.25">
      <c r="A54" s="147"/>
      <c r="B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EW54" s="213"/>
      <c r="EX54" s="213"/>
      <c r="EY54" s="213"/>
      <c r="EZ54" s="213"/>
      <c r="FA54" s="213"/>
      <c r="FB54" s="213"/>
      <c r="FC54" s="213"/>
      <c r="FD54" s="213"/>
      <c r="FE54" s="213"/>
      <c r="FF54" s="213"/>
      <c r="FG54" s="213"/>
      <c r="FH54" s="213"/>
      <c r="FI54" s="213"/>
      <c r="FJ54" s="213"/>
      <c r="FK54" s="213"/>
      <c r="FL54" s="213"/>
      <c r="FM54" s="213"/>
      <c r="FN54" s="213"/>
      <c r="FO54" s="213"/>
      <c r="FP54" s="213"/>
      <c r="FQ54" s="243"/>
      <c r="FR54" s="243"/>
      <c r="FS54" s="212"/>
      <c r="FT54" s="212"/>
      <c r="FU54" s="212"/>
      <c r="FV54" s="212"/>
      <c r="FW54" s="212"/>
      <c r="FX54" s="212"/>
      <c r="FY54" s="212"/>
      <c r="FZ54" s="212"/>
      <c r="GA54" s="212"/>
      <c r="GB54" s="212"/>
      <c r="GC54" s="212"/>
      <c r="GD54" s="212"/>
      <c r="GE54" s="212"/>
      <c r="GF54" s="212"/>
      <c r="GG54" s="212"/>
      <c r="GH54" s="212"/>
      <c r="GI54" s="212"/>
      <c r="GJ54" s="212"/>
      <c r="GK54" s="212"/>
      <c r="GL54" s="212"/>
      <c r="GM54" s="212"/>
      <c r="GN54" s="212"/>
      <c r="GO54" s="212"/>
      <c r="GP54" s="212"/>
      <c r="GQ54" s="212"/>
      <c r="GR54" s="212"/>
      <c r="GS54" s="212"/>
      <c r="GT54" s="212"/>
      <c r="GU54" s="212"/>
      <c r="GV54" s="212"/>
      <c r="GW54" s="212"/>
      <c r="GX54" s="212"/>
      <c r="GY54" s="212"/>
      <c r="GZ54" s="212"/>
      <c r="HA54" s="213"/>
      <c r="HB54" s="213"/>
      <c r="HC54" s="212"/>
      <c r="HD54" s="212"/>
      <c r="HE54" s="212"/>
      <c r="HF54" s="212"/>
    </row>
    <row r="55" spans="1:214" x14ac:dyDescent="0.25">
      <c r="A55" s="147"/>
      <c r="B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EW55" s="213"/>
      <c r="EX55" s="213"/>
      <c r="EY55" s="213"/>
      <c r="EZ55" s="213"/>
      <c r="FA55" s="213"/>
      <c r="FB55" s="213"/>
      <c r="FC55" s="213"/>
      <c r="FD55" s="213"/>
      <c r="FE55" s="213"/>
      <c r="FF55" s="213"/>
      <c r="FG55" s="213"/>
      <c r="FH55" s="213"/>
      <c r="FI55" s="213"/>
      <c r="FJ55" s="213"/>
      <c r="FK55" s="213"/>
      <c r="FL55" s="213"/>
      <c r="FM55" s="213"/>
      <c r="FN55" s="213"/>
      <c r="FO55" s="213"/>
      <c r="FP55" s="213"/>
      <c r="FQ55" s="243"/>
      <c r="FR55" s="243"/>
      <c r="FS55" s="212"/>
      <c r="FT55" s="212"/>
      <c r="FU55" s="212"/>
      <c r="FV55" s="212"/>
      <c r="FW55" s="212"/>
      <c r="FX55" s="212"/>
      <c r="FY55" s="212"/>
      <c r="FZ55" s="212"/>
      <c r="GA55" s="212"/>
      <c r="GB55" s="212"/>
      <c r="GC55" s="212"/>
      <c r="GD55" s="212"/>
      <c r="GE55" s="212"/>
      <c r="GF55" s="212"/>
      <c r="GG55" s="212"/>
      <c r="GH55" s="212"/>
      <c r="GI55" s="212"/>
      <c r="GJ55" s="212"/>
      <c r="GK55" s="212"/>
      <c r="GL55" s="212"/>
      <c r="GM55" s="212"/>
      <c r="GN55" s="212"/>
      <c r="GO55" s="212"/>
      <c r="GP55" s="212"/>
      <c r="GQ55" s="212"/>
      <c r="GR55" s="212"/>
      <c r="GS55" s="212"/>
      <c r="GT55" s="212"/>
      <c r="GU55" s="212"/>
      <c r="GV55" s="212"/>
      <c r="GW55" s="212"/>
      <c r="GX55" s="212"/>
      <c r="GY55" s="212"/>
      <c r="GZ55" s="212"/>
      <c r="HA55" s="213"/>
      <c r="HB55" s="213"/>
      <c r="HC55" s="212"/>
      <c r="HD55" s="212"/>
      <c r="HE55" s="212"/>
      <c r="HF55" s="212"/>
    </row>
    <row r="56" spans="1:214" x14ac:dyDescent="0.25">
      <c r="A56" s="147"/>
      <c r="B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EW56" s="213"/>
      <c r="EX56" s="213"/>
      <c r="EY56" s="213"/>
      <c r="EZ56" s="213"/>
      <c r="FA56" s="213"/>
      <c r="FB56" s="213"/>
      <c r="FC56" s="213"/>
      <c r="FD56" s="213"/>
      <c r="FE56" s="213"/>
      <c r="FF56" s="213"/>
      <c r="FG56" s="213"/>
      <c r="FH56" s="213"/>
      <c r="FI56" s="213"/>
      <c r="FJ56" s="213"/>
      <c r="FK56" s="213"/>
      <c r="FL56" s="213"/>
      <c r="FM56" s="213"/>
      <c r="FN56" s="213"/>
      <c r="FO56" s="213"/>
      <c r="FP56" s="213"/>
      <c r="FQ56" s="243"/>
      <c r="FR56" s="243"/>
      <c r="FS56" s="212"/>
      <c r="FT56" s="212"/>
      <c r="FU56" s="212"/>
      <c r="FV56" s="212"/>
      <c r="FW56" s="212"/>
      <c r="FX56" s="212"/>
      <c r="FY56" s="212"/>
      <c r="FZ56" s="212"/>
      <c r="GA56" s="212"/>
      <c r="GB56" s="212"/>
      <c r="GC56" s="212"/>
      <c r="GD56" s="212"/>
      <c r="GE56" s="212"/>
      <c r="GF56" s="212"/>
      <c r="GG56" s="212"/>
      <c r="GH56" s="212"/>
      <c r="GI56" s="212"/>
      <c r="GJ56" s="212"/>
      <c r="GK56" s="212"/>
      <c r="GL56" s="212"/>
      <c r="GM56" s="212"/>
      <c r="GN56" s="212"/>
      <c r="GO56" s="212"/>
      <c r="GP56" s="212"/>
      <c r="GQ56" s="212"/>
      <c r="GR56" s="212"/>
      <c r="GS56" s="212"/>
      <c r="GT56" s="212"/>
      <c r="GU56" s="212"/>
      <c r="GV56" s="212"/>
      <c r="GW56" s="212"/>
      <c r="GX56" s="212"/>
      <c r="GY56" s="212"/>
      <c r="GZ56" s="212"/>
      <c r="HA56" s="213"/>
      <c r="HB56" s="213"/>
      <c r="HC56" s="212"/>
      <c r="HD56" s="212"/>
      <c r="HE56" s="212"/>
      <c r="HF56" s="212"/>
    </row>
    <row r="57" spans="1:214" x14ac:dyDescent="0.25">
      <c r="A57" s="147"/>
      <c r="B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EW57" s="213"/>
      <c r="EX57" s="213"/>
      <c r="EY57" s="213"/>
      <c r="EZ57" s="213"/>
      <c r="FA57" s="213"/>
      <c r="FB57" s="213"/>
      <c r="FC57" s="213"/>
      <c r="FD57" s="213"/>
      <c r="FE57" s="213"/>
      <c r="FF57" s="213"/>
      <c r="FG57" s="213"/>
      <c r="FH57" s="213"/>
      <c r="FI57" s="213"/>
      <c r="FJ57" s="213"/>
      <c r="FK57" s="213"/>
      <c r="FL57" s="213"/>
      <c r="FM57" s="213"/>
      <c r="FN57" s="213"/>
      <c r="FO57" s="213"/>
      <c r="FP57" s="213"/>
      <c r="FQ57" s="243"/>
      <c r="FR57" s="243"/>
      <c r="FS57" s="212"/>
      <c r="FT57" s="212"/>
      <c r="FU57" s="212"/>
      <c r="FV57" s="212"/>
      <c r="FW57" s="212"/>
      <c r="FX57" s="212"/>
      <c r="FY57" s="212"/>
      <c r="FZ57" s="212"/>
      <c r="GA57" s="212"/>
      <c r="GB57" s="212"/>
      <c r="GC57" s="212"/>
      <c r="GD57" s="212"/>
      <c r="GE57" s="212"/>
      <c r="GF57" s="212"/>
      <c r="GG57" s="212"/>
      <c r="GH57" s="212"/>
      <c r="GI57" s="212"/>
      <c r="GJ57" s="212"/>
      <c r="GK57" s="212"/>
      <c r="GL57" s="212"/>
      <c r="GM57" s="212"/>
      <c r="GN57" s="212"/>
      <c r="GO57" s="212"/>
      <c r="GP57" s="212"/>
      <c r="GQ57" s="212"/>
      <c r="GR57" s="212"/>
      <c r="GS57" s="212"/>
      <c r="GT57" s="212"/>
      <c r="GU57" s="212"/>
      <c r="GV57" s="212"/>
      <c r="GW57" s="212"/>
      <c r="GX57" s="212"/>
      <c r="GY57" s="212"/>
      <c r="GZ57" s="212"/>
      <c r="HA57" s="213"/>
      <c r="HB57" s="213"/>
      <c r="HC57" s="212"/>
      <c r="HD57" s="212"/>
      <c r="HE57" s="212"/>
      <c r="HF57" s="212"/>
    </row>
    <row r="58" spans="1:214" x14ac:dyDescent="0.25">
      <c r="A58" s="147"/>
      <c r="B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EW58" s="213"/>
      <c r="EX58" s="213"/>
      <c r="EY58" s="213"/>
      <c r="EZ58" s="213"/>
      <c r="FA58" s="213"/>
      <c r="FB58" s="213"/>
      <c r="FC58" s="213"/>
      <c r="FD58" s="213"/>
      <c r="FE58" s="213"/>
      <c r="FF58" s="213"/>
      <c r="FG58" s="213"/>
      <c r="FH58" s="213"/>
      <c r="FI58" s="213"/>
      <c r="FJ58" s="213"/>
      <c r="FK58" s="213"/>
      <c r="FL58" s="213"/>
      <c r="FM58" s="213"/>
      <c r="FN58" s="213"/>
      <c r="FO58" s="213"/>
      <c r="FP58" s="213"/>
      <c r="FQ58" s="212"/>
      <c r="FR58" s="212"/>
      <c r="FS58" s="212"/>
      <c r="FT58" s="212"/>
      <c r="FU58" s="212"/>
      <c r="FV58" s="212"/>
      <c r="FW58" s="212"/>
      <c r="FX58" s="212"/>
      <c r="FY58" s="212"/>
      <c r="FZ58" s="212"/>
      <c r="GA58" s="212"/>
      <c r="GB58" s="212"/>
      <c r="GC58" s="212"/>
      <c r="GD58" s="212"/>
      <c r="GE58" s="212"/>
      <c r="GF58" s="212"/>
      <c r="GG58" s="212"/>
      <c r="GH58" s="212"/>
      <c r="GI58" s="212"/>
      <c r="GJ58" s="212"/>
      <c r="GK58" s="212"/>
      <c r="GL58" s="212"/>
      <c r="GM58" s="212"/>
      <c r="GN58" s="212"/>
      <c r="GO58" s="212"/>
      <c r="GP58" s="212"/>
      <c r="GQ58" s="212"/>
      <c r="GR58" s="212"/>
      <c r="GS58" s="212"/>
      <c r="GT58" s="212"/>
      <c r="GU58" s="212"/>
      <c r="GV58" s="212"/>
      <c r="GW58" s="212"/>
      <c r="GX58" s="212"/>
      <c r="GY58" s="212"/>
      <c r="GZ58" s="212"/>
      <c r="HA58" s="213"/>
      <c r="HB58" s="213"/>
      <c r="HC58" s="212"/>
      <c r="HD58" s="212"/>
      <c r="HE58" s="212"/>
      <c r="HF58" s="212"/>
    </row>
    <row r="59" spans="1:214" x14ac:dyDescent="0.25">
      <c r="A59" s="147"/>
      <c r="B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EW59" s="213"/>
      <c r="EX59" s="213"/>
      <c r="EY59" s="213"/>
      <c r="EZ59" s="213"/>
      <c r="FA59" s="213"/>
      <c r="FB59" s="213"/>
      <c r="FC59" s="213"/>
      <c r="FD59" s="213"/>
      <c r="FE59" s="213"/>
      <c r="FF59" s="213"/>
      <c r="FG59" s="213"/>
      <c r="FH59" s="213"/>
      <c r="FI59" s="213"/>
      <c r="FJ59" s="213"/>
      <c r="FK59" s="213"/>
      <c r="FL59" s="213"/>
      <c r="FM59" s="213"/>
      <c r="FN59" s="213"/>
      <c r="FO59" s="213"/>
      <c r="FP59" s="213"/>
      <c r="FQ59" s="212"/>
      <c r="FR59" s="212"/>
      <c r="FS59" s="212"/>
      <c r="FT59" s="212"/>
      <c r="FU59" s="212"/>
      <c r="FV59" s="212"/>
      <c r="FW59" s="212"/>
      <c r="FX59" s="212"/>
      <c r="FY59" s="212"/>
      <c r="FZ59" s="212"/>
      <c r="GA59" s="212"/>
      <c r="GB59" s="212"/>
      <c r="GC59" s="212"/>
      <c r="GD59" s="212"/>
      <c r="GE59" s="212"/>
      <c r="GF59" s="212"/>
      <c r="GG59" s="212"/>
      <c r="GH59" s="212"/>
      <c r="GI59" s="212"/>
      <c r="GJ59" s="212"/>
      <c r="GK59" s="212"/>
      <c r="GL59" s="212"/>
      <c r="GM59" s="212"/>
      <c r="GN59" s="212"/>
      <c r="GO59" s="212"/>
      <c r="GP59" s="212"/>
      <c r="GQ59" s="212"/>
      <c r="GR59" s="212"/>
      <c r="GS59" s="212"/>
      <c r="GT59" s="212"/>
      <c r="GU59" s="212"/>
      <c r="GV59" s="212"/>
      <c r="GW59" s="212"/>
      <c r="GX59" s="212"/>
      <c r="GY59" s="212"/>
      <c r="GZ59" s="212"/>
      <c r="HA59" s="213"/>
      <c r="HB59" s="213"/>
      <c r="HC59" s="212"/>
      <c r="HD59" s="212"/>
      <c r="HE59" s="212"/>
      <c r="HF59" s="212"/>
    </row>
    <row r="60" spans="1:214" x14ac:dyDescent="0.25">
      <c r="A60" s="147"/>
      <c r="B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EW60" s="213"/>
      <c r="EX60" s="213"/>
      <c r="EY60" s="213"/>
      <c r="EZ60" s="213"/>
      <c r="FA60" s="213"/>
      <c r="FB60" s="213"/>
      <c r="FC60" s="213"/>
      <c r="FD60" s="213"/>
      <c r="FE60" s="213"/>
      <c r="FF60" s="213"/>
      <c r="FG60" s="213"/>
      <c r="FH60" s="213"/>
      <c r="FI60" s="213"/>
      <c r="FJ60" s="213"/>
      <c r="FK60" s="213"/>
      <c r="FL60" s="213"/>
      <c r="FM60" s="213"/>
      <c r="FN60" s="213"/>
      <c r="FO60" s="213"/>
      <c r="FP60" s="213"/>
      <c r="FQ60" s="212"/>
      <c r="FR60" s="212"/>
      <c r="FS60" s="212"/>
      <c r="FT60" s="212"/>
      <c r="FU60" s="212"/>
      <c r="FV60" s="212"/>
      <c r="FW60" s="212"/>
      <c r="FX60" s="212"/>
      <c r="FY60" s="212"/>
      <c r="FZ60" s="212"/>
      <c r="GA60" s="212"/>
      <c r="GB60" s="212"/>
      <c r="GC60" s="212"/>
      <c r="GD60" s="212"/>
      <c r="GE60" s="212"/>
      <c r="GF60" s="212"/>
      <c r="GG60" s="212"/>
      <c r="GH60" s="212"/>
      <c r="GI60" s="212"/>
      <c r="GJ60" s="212"/>
      <c r="GK60" s="212"/>
      <c r="GL60" s="212"/>
      <c r="GM60" s="212"/>
      <c r="GN60" s="212"/>
      <c r="GO60" s="212"/>
      <c r="GP60" s="212"/>
      <c r="GQ60" s="212"/>
      <c r="GR60" s="212"/>
      <c r="GS60" s="212"/>
      <c r="GT60" s="212"/>
      <c r="GU60" s="212"/>
      <c r="GV60" s="212"/>
      <c r="GW60" s="212"/>
      <c r="GX60" s="212"/>
      <c r="GY60" s="212"/>
      <c r="GZ60" s="212"/>
      <c r="HA60" s="213"/>
      <c r="HB60" s="213"/>
      <c r="HC60" s="212"/>
      <c r="HD60" s="212"/>
      <c r="HE60" s="212"/>
      <c r="HF60" s="212"/>
    </row>
    <row r="61" spans="1:214" x14ac:dyDescent="0.25">
      <c r="A61" s="147"/>
      <c r="B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EW61" s="213"/>
      <c r="EX61" s="213"/>
      <c r="EY61" s="213"/>
      <c r="EZ61" s="213"/>
      <c r="FA61" s="213"/>
      <c r="FB61" s="213"/>
      <c r="FC61" s="213"/>
      <c r="FD61" s="213"/>
      <c r="FE61" s="213"/>
      <c r="FF61" s="213"/>
      <c r="FG61" s="213"/>
      <c r="FH61" s="213"/>
      <c r="FI61" s="213"/>
      <c r="FJ61" s="213"/>
      <c r="FK61" s="213"/>
      <c r="FL61" s="213"/>
      <c r="FM61" s="213"/>
      <c r="FN61" s="213"/>
      <c r="FO61" s="213"/>
      <c r="FP61" s="213"/>
      <c r="FQ61" s="212"/>
      <c r="FR61" s="212"/>
      <c r="FS61" s="212"/>
      <c r="FT61" s="212"/>
      <c r="FU61" s="212"/>
      <c r="FV61" s="212"/>
      <c r="FW61" s="212"/>
      <c r="FX61" s="212"/>
      <c r="FY61" s="212"/>
      <c r="FZ61" s="212"/>
      <c r="GA61" s="212"/>
      <c r="GB61" s="212"/>
      <c r="GC61" s="212"/>
      <c r="GD61" s="212"/>
      <c r="GE61" s="212"/>
      <c r="GF61" s="212"/>
      <c r="GG61" s="212"/>
      <c r="GH61" s="212"/>
      <c r="GI61" s="212"/>
      <c r="GJ61" s="212"/>
      <c r="GK61" s="212"/>
      <c r="GL61" s="212"/>
      <c r="GM61" s="212"/>
      <c r="GN61" s="212"/>
      <c r="GO61" s="212"/>
      <c r="GP61" s="212"/>
      <c r="GQ61" s="212"/>
      <c r="GR61" s="212"/>
      <c r="GS61" s="212"/>
      <c r="GT61" s="212"/>
      <c r="GU61" s="212"/>
      <c r="GV61" s="212"/>
      <c r="GW61" s="212"/>
      <c r="GX61" s="212"/>
      <c r="GY61" s="212"/>
      <c r="GZ61" s="212"/>
      <c r="HA61" s="213"/>
      <c r="HB61" s="213"/>
      <c r="HC61" s="212"/>
      <c r="HD61" s="212"/>
      <c r="HE61" s="212"/>
      <c r="HF61" s="212"/>
    </row>
    <row r="62" spans="1:214" x14ac:dyDescent="0.25">
      <c r="A62" s="147"/>
      <c r="B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EW62" s="213"/>
      <c r="EX62" s="213"/>
      <c r="EY62" s="213"/>
      <c r="EZ62" s="213"/>
      <c r="FA62" s="213"/>
      <c r="FB62" s="213"/>
      <c r="FC62" s="213"/>
      <c r="FD62" s="213"/>
      <c r="FE62" s="213"/>
      <c r="FF62" s="213"/>
      <c r="FG62" s="213"/>
      <c r="FH62" s="213"/>
      <c r="FI62" s="213"/>
      <c r="FJ62" s="213"/>
      <c r="FK62" s="213"/>
      <c r="FL62" s="213"/>
      <c r="FM62" s="213"/>
      <c r="FN62" s="213"/>
      <c r="FO62" s="213"/>
      <c r="FP62" s="213"/>
      <c r="FQ62" s="212"/>
      <c r="FR62" s="212"/>
      <c r="FS62" s="212"/>
      <c r="FT62" s="212"/>
      <c r="FU62" s="212"/>
      <c r="FV62" s="212"/>
      <c r="FW62" s="212"/>
      <c r="FX62" s="212"/>
      <c r="FY62" s="212"/>
      <c r="FZ62" s="212"/>
      <c r="GA62" s="212"/>
      <c r="GB62" s="212"/>
      <c r="GC62" s="212"/>
      <c r="GD62" s="212"/>
      <c r="GE62" s="212"/>
      <c r="GF62" s="212"/>
      <c r="GG62" s="212"/>
      <c r="GH62" s="212"/>
      <c r="GI62" s="212"/>
      <c r="GJ62" s="212"/>
      <c r="GK62" s="212"/>
      <c r="GL62" s="212"/>
      <c r="GM62" s="212"/>
      <c r="GN62" s="212"/>
      <c r="GO62" s="212"/>
      <c r="GP62" s="212"/>
      <c r="GQ62" s="212"/>
      <c r="GR62" s="212"/>
      <c r="GS62" s="212"/>
      <c r="GT62" s="212"/>
      <c r="GU62" s="212"/>
      <c r="GV62" s="212"/>
      <c r="GW62" s="212"/>
      <c r="GX62" s="212"/>
      <c r="GY62" s="212"/>
      <c r="GZ62" s="212"/>
      <c r="HA62" s="213"/>
      <c r="HB62" s="213"/>
      <c r="HC62" s="212"/>
      <c r="HD62" s="212"/>
      <c r="HE62" s="212"/>
      <c r="HF62" s="212"/>
    </row>
    <row r="63" spans="1:214" x14ac:dyDescent="0.25">
      <c r="A63" s="147"/>
      <c r="B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EW63" s="213"/>
      <c r="EX63" s="213"/>
      <c r="EY63" s="213"/>
      <c r="EZ63" s="213"/>
      <c r="FA63" s="213"/>
      <c r="FB63" s="213"/>
      <c r="FC63" s="213"/>
      <c r="FD63" s="213"/>
      <c r="FE63" s="213"/>
      <c r="FF63" s="213"/>
      <c r="FG63" s="213"/>
      <c r="FH63" s="213"/>
      <c r="FI63" s="213"/>
      <c r="FJ63" s="213"/>
      <c r="FK63" s="213"/>
      <c r="FL63" s="213"/>
      <c r="FM63" s="213"/>
      <c r="FN63" s="213"/>
      <c r="FO63" s="213"/>
      <c r="FP63" s="213"/>
      <c r="FQ63" s="212"/>
      <c r="FR63" s="212"/>
      <c r="FS63" s="212"/>
      <c r="FT63" s="212"/>
      <c r="FU63" s="212"/>
      <c r="FV63" s="212"/>
      <c r="FW63" s="212"/>
      <c r="FX63" s="212"/>
      <c r="FY63" s="212"/>
      <c r="FZ63" s="212"/>
      <c r="GA63" s="212"/>
      <c r="GB63" s="212"/>
      <c r="GC63" s="212"/>
      <c r="GD63" s="212"/>
      <c r="GE63" s="212"/>
      <c r="GF63" s="212"/>
      <c r="GG63" s="212"/>
      <c r="GH63" s="212"/>
      <c r="GI63" s="212"/>
      <c r="GJ63" s="212"/>
      <c r="GK63" s="212"/>
      <c r="GL63" s="212"/>
      <c r="GM63" s="212"/>
      <c r="GN63" s="212"/>
      <c r="GO63" s="212"/>
      <c r="GP63" s="212"/>
      <c r="GQ63" s="212"/>
      <c r="GR63" s="212"/>
      <c r="GS63" s="212"/>
      <c r="GT63" s="212"/>
      <c r="GU63" s="212"/>
      <c r="GV63" s="212"/>
      <c r="GW63" s="212"/>
      <c r="GX63" s="212"/>
      <c r="GY63" s="212"/>
      <c r="GZ63" s="212"/>
      <c r="HA63" s="213"/>
      <c r="HB63" s="213"/>
      <c r="HC63" s="212"/>
      <c r="HD63" s="212"/>
      <c r="HE63" s="212"/>
      <c r="HF63" s="212"/>
    </row>
    <row r="64" spans="1:214" x14ac:dyDescent="0.25">
      <c r="A64" s="147"/>
      <c r="B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EW64" s="213"/>
      <c r="EX64" s="213"/>
      <c r="EY64" s="213"/>
      <c r="EZ64" s="213"/>
      <c r="FA64" s="213"/>
      <c r="FB64" s="213"/>
      <c r="FC64" s="213"/>
      <c r="FD64" s="213"/>
      <c r="FE64" s="213"/>
      <c r="FF64" s="213"/>
      <c r="FG64" s="213"/>
      <c r="FH64" s="213"/>
      <c r="FI64" s="213"/>
      <c r="FJ64" s="213"/>
      <c r="FK64" s="213"/>
      <c r="FL64" s="213"/>
      <c r="FM64" s="213"/>
      <c r="FN64" s="213"/>
      <c r="FO64" s="213"/>
      <c r="FP64" s="213"/>
      <c r="FQ64" s="212"/>
      <c r="FR64" s="212"/>
      <c r="FS64" s="212"/>
      <c r="FT64" s="212"/>
      <c r="FU64" s="212"/>
      <c r="FV64" s="212"/>
      <c r="FW64" s="212"/>
      <c r="FX64" s="212"/>
      <c r="FY64" s="212"/>
      <c r="FZ64" s="212"/>
      <c r="GA64" s="212"/>
      <c r="GB64" s="212"/>
      <c r="GC64" s="212"/>
      <c r="GD64" s="212"/>
      <c r="GE64" s="212"/>
      <c r="GF64" s="212"/>
      <c r="GG64" s="212"/>
      <c r="GH64" s="212"/>
      <c r="GI64" s="212"/>
      <c r="GJ64" s="212"/>
      <c r="GK64" s="212"/>
      <c r="GL64" s="212"/>
      <c r="GM64" s="212"/>
      <c r="GN64" s="212"/>
      <c r="GO64" s="212"/>
      <c r="GP64" s="212"/>
      <c r="GQ64" s="212"/>
      <c r="GR64" s="212"/>
      <c r="GS64" s="212"/>
      <c r="GT64" s="212"/>
      <c r="GU64" s="212"/>
      <c r="GV64" s="212"/>
      <c r="GW64" s="212"/>
      <c r="GX64" s="212"/>
      <c r="GY64" s="212"/>
      <c r="GZ64" s="212"/>
      <c r="HA64" s="213"/>
      <c r="HB64" s="213"/>
      <c r="HC64" s="212"/>
      <c r="HD64" s="212"/>
      <c r="HE64" s="212"/>
      <c r="HF64" s="212"/>
    </row>
    <row r="65" spans="1:214" x14ac:dyDescent="0.25">
      <c r="A65" s="147"/>
      <c r="B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EW65" s="213"/>
      <c r="EX65" s="213"/>
      <c r="EY65" s="213"/>
      <c r="EZ65" s="213"/>
      <c r="FA65" s="213"/>
      <c r="FB65" s="213"/>
      <c r="FC65" s="213"/>
      <c r="FD65" s="213"/>
      <c r="FE65" s="213"/>
      <c r="FF65" s="213"/>
      <c r="FG65" s="213"/>
      <c r="FH65" s="213"/>
      <c r="FI65" s="213"/>
      <c r="FJ65" s="213"/>
      <c r="FK65" s="213"/>
      <c r="FL65" s="213"/>
      <c r="FM65" s="213"/>
      <c r="FN65" s="213"/>
      <c r="FO65" s="213"/>
      <c r="FP65" s="213"/>
      <c r="FQ65" s="212"/>
      <c r="FR65" s="212"/>
      <c r="FS65" s="212"/>
      <c r="FT65" s="212"/>
      <c r="FU65" s="212"/>
      <c r="FV65" s="212"/>
      <c r="FW65" s="212"/>
      <c r="FX65" s="212"/>
      <c r="FY65" s="212"/>
      <c r="FZ65" s="212"/>
      <c r="GA65" s="212"/>
      <c r="GB65" s="212"/>
      <c r="GC65" s="212"/>
      <c r="GD65" s="212"/>
      <c r="GE65" s="212"/>
      <c r="GF65" s="212"/>
      <c r="GG65" s="212"/>
      <c r="GH65" s="212"/>
      <c r="GI65" s="212"/>
      <c r="GJ65" s="212"/>
      <c r="GK65" s="212"/>
      <c r="GL65" s="212"/>
      <c r="GM65" s="212"/>
      <c r="GN65" s="212"/>
      <c r="GO65" s="212"/>
      <c r="GP65" s="212"/>
      <c r="GQ65" s="212"/>
      <c r="GR65" s="212"/>
      <c r="GS65" s="212"/>
      <c r="GT65" s="212"/>
      <c r="GU65" s="212"/>
      <c r="GV65" s="212"/>
      <c r="GW65" s="212"/>
      <c r="GX65" s="212"/>
      <c r="GY65" s="212"/>
      <c r="GZ65" s="212"/>
      <c r="HA65" s="213"/>
      <c r="HB65" s="213"/>
      <c r="HC65" s="212"/>
      <c r="HD65" s="212"/>
      <c r="HE65" s="212"/>
      <c r="HF65" s="212"/>
    </row>
    <row r="66" spans="1:214" x14ac:dyDescent="0.25">
      <c r="A66" s="147"/>
      <c r="B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EW66" s="212"/>
    </row>
    <row r="67" spans="1:214" x14ac:dyDescent="0.25">
      <c r="A67" s="147"/>
      <c r="B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</row>
    <row r="68" spans="1:214" x14ac:dyDescent="0.25">
      <c r="A68" s="147"/>
      <c r="B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</row>
    <row r="69" spans="1:214" x14ac:dyDescent="0.25">
      <c r="A69" s="147"/>
      <c r="B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</row>
    <row r="70" spans="1:214" x14ac:dyDescent="0.25">
      <c r="A70" s="147"/>
      <c r="B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</row>
    <row r="71" spans="1:214" x14ac:dyDescent="0.25">
      <c r="A71" s="147"/>
      <c r="B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147"/>
      <c r="BZ71" s="147"/>
      <c r="CA71" s="147"/>
      <c r="CB71" s="147"/>
    </row>
    <row r="72" spans="1:214" x14ac:dyDescent="0.25">
      <c r="A72" s="147"/>
      <c r="B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</row>
    <row r="73" spans="1:214" x14ac:dyDescent="0.25">
      <c r="A73" s="147"/>
      <c r="B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</row>
    <row r="74" spans="1:214" x14ac:dyDescent="0.25">
      <c r="A74" s="147"/>
      <c r="B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</row>
    <row r="75" spans="1:214" x14ac:dyDescent="0.25">
      <c r="A75" s="147"/>
      <c r="B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7"/>
      <c r="BW75" s="147"/>
      <c r="BX75" s="147"/>
      <c r="BY75" s="147"/>
      <c r="BZ75" s="147"/>
      <c r="CA75" s="147"/>
      <c r="CB75" s="147"/>
    </row>
    <row r="76" spans="1:214" x14ac:dyDescent="0.25">
      <c r="A76" s="147"/>
      <c r="B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</row>
    <row r="77" spans="1:214" x14ac:dyDescent="0.25">
      <c r="A77" s="147"/>
      <c r="B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</row>
    <row r="78" spans="1:214" x14ac:dyDescent="0.25">
      <c r="A78" s="147"/>
      <c r="B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</row>
    <row r="79" spans="1:214" x14ac:dyDescent="0.25">
      <c r="A79" s="147"/>
      <c r="B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</row>
    <row r="80" spans="1:214" x14ac:dyDescent="0.25">
      <c r="A80" s="147"/>
      <c r="B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</row>
    <row r="81" spans="1:80" x14ac:dyDescent="0.25">
      <c r="A81" s="147"/>
      <c r="B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</row>
    <row r="82" spans="1:80" x14ac:dyDescent="0.25">
      <c r="A82" s="147"/>
      <c r="B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</row>
    <row r="83" spans="1:80" x14ac:dyDescent="0.25">
      <c r="A83" s="147"/>
      <c r="B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/>
      <c r="BZ83" s="147"/>
      <c r="CA83" s="147"/>
      <c r="CB83" s="147"/>
    </row>
    <row r="84" spans="1:80" x14ac:dyDescent="0.25">
      <c r="A84" s="147"/>
      <c r="B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7"/>
      <c r="CA84" s="147"/>
      <c r="CB84" s="147"/>
    </row>
    <row r="85" spans="1:80" x14ac:dyDescent="0.25">
      <c r="A85" s="147"/>
      <c r="B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</row>
    <row r="86" spans="1:80" x14ac:dyDescent="0.25">
      <c r="A86" s="147"/>
      <c r="B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147"/>
    </row>
    <row r="87" spans="1:80" x14ac:dyDescent="0.25">
      <c r="A87" s="147"/>
      <c r="B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</row>
    <row r="88" spans="1:80" x14ac:dyDescent="0.25">
      <c r="A88" s="147"/>
      <c r="B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</row>
    <row r="89" spans="1:80" x14ac:dyDescent="0.25">
      <c r="A89" s="147"/>
      <c r="B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</row>
    <row r="90" spans="1:80" x14ac:dyDescent="0.25">
      <c r="A90" s="147"/>
      <c r="B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</row>
    <row r="91" spans="1:80" x14ac:dyDescent="0.25">
      <c r="A91" s="147"/>
      <c r="B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</row>
    <row r="92" spans="1:80" x14ac:dyDescent="0.25">
      <c r="A92" s="147"/>
      <c r="B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</row>
    <row r="93" spans="1:80" x14ac:dyDescent="0.25">
      <c r="A93" s="147"/>
      <c r="B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</row>
    <row r="94" spans="1:80" x14ac:dyDescent="0.25">
      <c r="A94" s="147"/>
      <c r="B94" s="147"/>
      <c r="BE94" s="147"/>
      <c r="BF94" s="147"/>
      <c r="BG94" s="147"/>
      <c r="BH94" s="147"/>
      <c r="BI94" s="147"/>
      <c r="BJ94" s="147"/>
      <c r="BK94" s="147"/>
      <c r="BL94" s="147"/>
      <c r="BM94" s="147"/>
      <c r="BN94" s="147"/>
      <c r="BO94" s="147"/>
      <c r="BP94" s="147"/>
      <c r="BQ94" s="147"/>
      <c r="BR94" s="147"/>
      <c r="BS94" s="147"/>
      <c r="BT94" s="147"/>
      <c r="BU94" s="147"/>
      <c r="BV94" s="147"/>
      <c r="BW94" s="147"/>
      <c r="BX94" s="147"/>
      <c r="BY94" s="147"/>
      <c r="BZ94" s="147"/>
      <c r="CA94" s="147"/>
      <c r="CB94" s="147"/>
    </row>
    <row r="95" spans="1:80" x14ac:dyDescent="0.25">
      <c r="A95" s="147"/>
      <c r="B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</row>
    <row r="96" spans="1:80" x14ac:dyDescent="0.25">
      <c r="A96" s="147"/>
      <c r="B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</row>
    <row r="97" spans="1:80" x14ac:dyDescent="0.25">
      <c r="A97" s="147"/>
      <c r="B97" s="147"/>
      <c r="BE97" s="147"/>
      <c r="BF97" s="147"/>
      <c r="BG97" s="147"/>
      <c r="BH97" s="147"/>
      <c r="BI97" s="147"/>
      <c r="BJ97" s="147"/>
      <c r="BK97" s="147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147"/>
      <c r="CB97" s="147"/>
    </row>
    <row r="98" spans="1:80" x14ac:dyDescent="0.25">
      <c r="A98" s="147"/>
      <c r="B98" s="147"/>
      <c r="BE98" s="147"/>
      <c r="BF98" s="147"/>
      <c r="BG98" s="147"/>
      <c r="BH98" s="147"/>
      <c r="BI98" s="147"/>
      <c r="BJ98" s="147"/>
      <c r="BK98" s="147"/>
      <c r="BL98" s="147"/>
      <c r="BM98" s="147"/>
      <c r="BN98" s="147"/>
      <c r="BO98" s="147"/>
      <c r="BP98" s="147"/>
      <c r="BQ98" s="147"/>
      <c r="BR98" s="147"/>
      <c r="BS98" s="147"/>
      <c r="BT98" s="147"/>
      <c r="BU98" s="147"/>
      <c r="BV98" s="147"/>
      <c r="BW98" s="147"/>
      <c r="BX98" s="147"/>
      <c r="BY98" s="147"/>
      <c r="BZ98" s="147"/>
      <c r="CA98" s="147"/>
      <c r="CB98" s="147"/>
    </row>
  </sheetData>
  <mergeCells count="513">
    <mergeCell ref="HA38:HB38"/>
    <mergeCell ref="HA1:HB1"/>
    <mergeCell ref="HA2:HB2"/>
    <mergeCell ref="HA3:HA5"/>
    <mergeCell ref="HB3:HB5"/>
    <mergeCell ref="HA33:HA34"/>
    <mergeCell ref="HB33:HB34"/>
    <mergeCell ref="HA35:HB35"/>
    <mergeCell ref="HA36:HB36"/>
    <mergeCell ref="HA37:HB37"/>
    <mergeCell ref="FQ1:GH1"/>
    <mergeCell ref="GI1:GZ1"/>
    <mergeCell ref="HC1:HF1"/>
    <mergeCell ref="HC33:HC34"/>
    <mergeCell ref="HD33:HD34"/>
    <mergeCell ref="HC35:HF35"/>
    <mergeCell ref="HC36:HF36"/>
    <mergeCell ref="HC37:HF37"/>
    <mergeCell ref="HC38:HF38"/>
    <mergeCell ref="FQ36:GH36"/>
    <mergeCell ref="FQ37:GH37"/>
    <mergeCell ref="FS33:FS34"/>
    <mergeCell ref="FT33:FT34"/>
    <mergeCell ref="FU33:FU34"/>
    <mergeCell ref="FV33:FV34"/>
    <mergeCell ref="FW33:FW34"/>
    <mergeCell ref="FX33:FX34"/>
    <mergeCell ref="FY33:FY34"/>
    <mergeCell ref="HC3:HC5"/>
    <mergeCell ref="HD3:HD5"/>
    <mergeCell ref="HC2:HD2"/>
    <mergeCell ref="HE2:HF2"/>
    <mergeCell ref="HE3:HE5"/>
    <mergeCell ref="HF3:HF5"/>
    <mergeCell ref="GV33:GV34"/>
    <mergeCell ref="GW3:GX4"/>
    <mergeCell ref="GW33:GW34"/>
    <mergeCell ref="GG3:GH4"/>
    <mergeCell ref="GI3:GJ4"/>
    <mergeCell ref="GK3:GL4"/>
    <mergeCell ref="GE33:GE34"/>
    <mergeCell ref="GF33:GF34"/>
    <mergeCell ref="GG33:GG34"/>
    <mergeCell ref="GH33:GH34"/>
    <mergeCell ref="GI33:GI34"/>
    <mergeCell ref="GK33:GK34"/>
    <mergeCell ref="GL33:GL34"/>
    <mergeCell ref="A2:B5"/>
    <mergeCell ref="C2:H2"/>
    <mergeCell ref="K2:X2"/>
    <mergeCell ref="Y2:AF2"/>
    <mergeCell ref="AG2:AT2"/>
    <mergeCell ref="AU2:AV3"/>
    <mergeCell ref="AW2:AX4"/>
    <mergeCell ref="AY2:AZ4"/>
    <mergeCell ref="A1:B1"/>
    <mergeCell ref="C1:BD1"/>
    <mergeCell ref="AU4:AU5"/>
    <mergeCell ref="AV4:AV5"/>
    <mergeCell ref="I3:J3"/>
    <mergeCell ref="K3:L4"/>
    <mergeCell ref="M3:N4"/>
    <mergeCell ref="O3:P4"/>
    <mergeCell ref="Q3:R4"/>
    <mergeCell ref="S3:T4"/>
    <mergeCell ref="U3:V4"/>
    <mergeCell ref="W3:X4"/>
    <mergeCell ref="Y3:Z4"/>
    <mergeCell ref="AA3:AB4"/>
    <mergeCell ref="AC3:AD4"/>
    <mergeCell ref="AE3:AF4"/>
    <mergeCell ref="DY1:EV1"/>
    <mergeCell ref="EW1:FN1"/>
    <mergeCell ref="BE1:CJ1"/>
    <mergeCell ref="CK1:CR1"/>
    <mergeCell ref="CS1:CZ1"/>
    <mergeCell ref="DA1:DX1"/>
    <mergeCell ref="DM2:DR2"/>
    <mergeCell ref="DS2:DX2"/>
    <mergeCell ref="CS3:CT4"/>
    <mergeCell ref="CU3:CV4"/>
    <mergeCell ref="CW3:CX4"/>
    <mergeCell ref="CY3:CZ4"/>
    <mergeCell ref="BY2:BZ3"/>
    <mergeCell ref="BQ3:BR3"/>
    <mergeCell ref="BS3:BT3"/>
    <mergeCell ref="CH4:CH5"/>
    <mergeCell ref="CI4:CI5"/>
    <mergeCell ref="BY4:BY5"/>
    <mergeCell ref="BZ4:BZ5"/>
    <mergeCell ref="CA4:CA5"/>
    <mergeCell ref="CB4:CB5"/>
    <mergeCell ref="CC4:CC5"/>
    <mergeCell ref="CD4:CD5"/>
    <mergeCell ref="CE4:CE5"/>
    <mergeCell ref="CF4:CF5"/>
    <mergeCell ref="BG2:BH3"/>
    <mergeCell ref="BI2:BJ3"/>
    <mergeCell ref="BK2:BL3"/>
    <mergeCell ref="BI4:BI5"/>
    <mergeCell ref="BJ4:BJ5"/>
    <mergeCell ref="BK4:BK5"/>
    <mergeCell ref="BL4:BL5"/>
    <mergeCell ref="DY2:ED2"/>
    <mergeCell ref="DY3:DZ4"/>
    <mergeCell ref="EA3:EB4"/>
    <mergeCell ref="DK3:DL4"/>
    <mergeCell ref="CA2:CB3"/>
    <mergeCell ref="CC2:CD3"/>
    <mergeCell ref="CE2:CF3"/>
    <mergeCell ref="CG2:CH3"/>
    <mergeCell ref="CI2:CJ3"/>
    <mergeCell ref="CK2:CN3"/>
    <mergeCell ref="CJ4:CJ5"/>
    <mergeCell ref="BW2:BX3"/>
    <mergeCell ref="BM2:BN3"/>
    <mergeCell ref="BO2:BP3"/>
    <mergeCell ref="AG3:AJ3"/>
    <mergeCell ref="AK3:AT3"/>
    <mergeCell ref="FK2:FL4"/>
    <mergeCell ref="FM2:FN4"/>
    <mergeCell ref="EE2:EJ2"/>
    <mergeCell ref="EK2:EP2"/>
    <mergeCell ref="EQ2:EV2"/>
    <mergeCell ref="EW2:FH2"/>
    <mergeCell ref="FI2:FJ4"/>
    <mergeCell ref="BO4:BO5"/>
    <mergeCell ref="BP4:BP5"/>
    <mergeCell ref="BQ4:BQ5"/>
    <mergeCell ref="BR4:BR5"/>
    <mergeCell ref="BV4:BV5"/>
    <mergeCell ref="BW4:BW5"/>
    <mergeCell ref="BX4:BX5"/>
    <mergeCell ref="EQ3:ER4"/>
    <mergeCell ref="DM3:DN4"/>
    <mergeCell ref="DO3:DP4"/>
    <mergeCell ref="DQ3:DR4"/>
    <mergeCell ref="DS3:DT4"/>
    <mergeCell ref="DU3:DV4"/>
    <mergeCell ref="DW3:DX4"/>
    <mergeCell ref="BQ2:BT2"/>
    <mergeCell ref="BA2:BB4"/>
    <mergeCell ref="BC2:BD4"/>
    <mergeCell ref="BE2:BF3"/>
    <mergeCell ref="BE4:BE5"/>
    <mergeCell ref="BF4:BF5"/>
    <mergeCell ref="BG4:BG5"/>
    <mergeCell ref="BH4:BH5"/>
    <mergeCell ref="BM4:BM5"/>
    <mergeCell ref="BN4:BN5"/>
    <mergeCell ref="EY3:EZ4"/>
    <mergeCell ref="FA3:FB4"/>
    <mergeCell ref="FC3:FD4"/>
    <mergeCell ref="EG3:EH4"/>
    <mergeCell ref="EI3:EJ4"/>
    <mergeCell ref="BS4:BS5"/>
    <mergeCell ref="BT4:BT5"/>
    <mergeCell ref="BU4:BU5"/>
    <mergeCell ref="EK3:EL4"/>
    <mergeCell ref="EM3:EN4"/>
    <mergeCell ref="EO3:EP4"/>
    <mergeCell ref="EC3:ED4"/>
    <mergeCell ref="EE3:EF4"/>
    <mergeCell ref="CO2:CR3"/>
    <mergeCell ref="CS2:CZ2"/>
    <mergeCell ref="DA2:DF2"/>
    <mergeCell ref="DG2:DL2"/>
    <mergeCell ref="DA3:DB4"/>
    <mergeCell ref="DC3:DD4"/>
    <mergeCell ref="DE3:DF4"/>
    <mergeCell ref="DG3:DH4"/>
    <mergeCell ref="DI3:DJ4"/>
    <mergeCell ref="CG4:CG5"/>
    <mergeCell ref="BU2:BV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S4:AT4"/>
    <mergeCell ref="I4:I5"/>
    <mergeCell ref="J4:J5"/>
    <mergeCell ref="AG4:AH4"/>
    <mergeCell ref="AI4:AJ4"/>
    <mergeCell ref="AK4:AL4"/>
    <mergeCell ref="AM4:AN4"/>
    <mergeCell ref="AO4:AP4"/>
    <mergeCell ref="AQ4:AR4"/>
    <mergeCell ref="A24:B24"/>
    <mergeCell ref="A25:B25"/>
    <mergeCell ref="A26:B26"/>
    <mergeCell ref="A32:B32"/>
    <mergeCell ref="A33:A34"/>
    <mergeCell ref="C33:C34"/>
    <mergeCell ref="A27:B27"/>
    <mergeCell ref="A31:B31"/>
    <mergeCell ref="A18:B18"/>
    <mergeCell ref="A19:B19"/>
    <mergeCell ref="A20:B20"/>
    <mergeCell ref="A21:B21"/>
    <mergeCell ref="A22:B22"/>
    <mergeCell ref="A23:B23"/>
    <mergeCell ref="A28:B28"/>
    <mergeCell ref="A29:B29"/>
    <mergeCell ref="A30:B30"/>
    <mergeCell ref="M33:M34"/>
    <mergeCell ref="N33:N34"/>
    <mergeCell ref="O33:O34"/>
    <mergeCell ref="P33:P34"/>
    <mergeCell ref="Q33:Q34"/>
    <mergeCell ref="R33:R34"/>
    <mergeCell ref="E33:E34"/>
    <mergeCell ref="G33:G34"/>
    <mergeCell ref="I33:I34"/>
    <mergeCell ref="J33:J34"/>
    <mergeCell ref="K33:K34"/>
    <mergeCell ref="L33:L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U33:U34"/>
    <mergeCell ref="V33:V34"/>
    <mergeCell ref="W33:W34"/>
    <mergeCell ref="X33:X34"/>
    <mergeCell ref="AK33:AK34"/>
    <mergeCell ref="AL33:AL34"/>
    <mergeCell ref="AM33:AM34"/>
    <mergeCell ref="AN33:AN34"/>
    <mergeCell ref="AO33:AO34"/>
    <mergeCell ref="AP33:AP34"/>
    <mergeCell ref="AE33:AE34"/>
    <mergeCell ref="AF33:AF34"/>
    <mergeCell ref="AG33:AG34"/>
    <mergeCell ref="AH33:AH34"/>
    <mergeCell ref="AI33:AI34"/>
    <mergeCell ref="AJ33:AJ34"/>
    <mergeCell ref="AW33:AW34"/>
    <mergeCell ref="AX33:AX34"/>
    <mergeCell ref="AY33:AY34"/>
    <mergeCell ref="AZ33:AZ34"/>
    <mergeCell ref="BA33:BA34"/>
    <mergeCell ref="BB33:BB34"/>
    <mergeCell ref="AQ33:AQ34"/>
    <mergeCell ref="AR33:AR34"/>
    <mergeCell ref="AS33:AS34"/>
    <mergeCell ref="AT33:AT34"/>
    <mergeCell ref="AU33:AU34"/>
    <mergeCell ref="AV33:AV34"/>
    <mergeCell ref="BI33:BI34"/>
    <mergeCell ref="BJ33:BJ34"/>
    <mergeCell ref="BK33:BK34"/>
    <mergeCell ref="BL33:BL34"/>
    <mergeCell ref="BM33:BM34"/>
    <mergeCell ref="BN33:BN34"/>
    <mergeCell ref="BC33:BC34"/>
    <mergeCell ref="BD33:BD34"/>
    <mergeCell ref="BE33:BE34"/>
    <mergeCell ref="BF33:BF34"/>
    <mergeCell ref="BG33:BG34"/>
    <mergeCell ref="BH33:BH34"/>
    <mergeCell ref="BU33:BU34"/>
    <mergeCell ref="BV33:BV34"/>
    <mergeCell ref="BW33:BW34"/>
    <mergeCell ref="BX33:BX34"/>
    <mergeCell ref="BY33:BY34"/>
    <mergeCell ref="BZ33:BZ34"/>
    <mergeCell ref="BO33:BO34"/>
    <mergeCell ref="BP33:BP34"/>
    <mergeCell ref="BQ33:BQ34"/>
    <mergeCell ref="BR33:BR34"/>
    <mergeCell ref="BS33:BS34"/>
    <mergeCell ref="BT33:BT34"/>
    <mergeCell ref="CG33:CG34"/>
    <mergeCell ref="CH33:CH34"/>
    <mergeCell ref="CI33:CI34"/>
    <mergeCell ref="CJ33:CJ34"/>
    <mergeCell ref="CK33:CK34"/>
    <mergeCell ref="CM33:CM34"/>
    <mergeCell ref="CA33:CA34"/>
    <mergeCell ref="CB33:CB34"/>
    <mergeCell ref="CC33:CC34"/>
    <mergeCell ref="CD33:CD34"/>
    <mergeCell ref="CE33:CE34"/>
    <mergeCell ref="CF33:CF34"/>
    <mergeCell ref="CW33:CW34"/>
    <mergeCell ref="CX33:CX34"/>
    <mergeCell ref="CY33:CY34"/>
    <mergeCell ref="CZ33:CZ34"/>
    <mergeCell ref="DA33:DA34"/>
    <mergeCell ref="DB33:DB34"/>
    <mergeCell ref="CO33:CO34"/>
    <mergeCell ref="CQ33:CQ34"/>
    <mergeCell ref="CS33:CS34"/>
    <mergeCell ref="CT33:CT34"/>
    <mergeCell ref="CU33:CU34"/>
    <mergeCell ref="CV33:CV34"/>
    <mergeCell ref="DI33:DI34"/>
    <mergeCell ref="DJ33:DJ34"/>
    <mergeCell ref="DK33:DK34"/>
    <mergeCell ref="DL33:DL34"/>
    <mergeCell ref="DM33:DM34"/>
    <mergeCell ref="DN33:DN34"/>
    <mergeCell ref="DC33:DC34"/>
    <mergeCell ref="DD33:DD34"/>
    <mergeCell ref="DE33:DE34"/>
    <mergeCell ref="DF33:DF34"/>
    <mergeCell ref="DG33:DG34"/>
    <mergeCell ref="DH33:DH34"/>
    <mergeCell ref="DU33:DU34"/>
    <mergeCell ref="DV33:DV34"/>
    <mergeCell ref="DW33:DW34"/>
    <mergeCell ref="DX33:DX34"/>
    <mergeCell ref="DY33:DY34"/>
    <mergeCell ref="DZ33:DZ34"/>
    <mergeCell ref="DO33:DO34"/>
    <mergeCell ref="DP33:DP34"/>
    <mergeCell ref="DQ33:DQ34"/>
    <mergeCell ref="DR33:DR34"/>
    <mergeCell ref="DS33:DS34"/>
    <mergeCell ref="DT33:DT34"/>
    <mergeCell ref="EG33:EG34"/>
    <mergeCell ref="EH33:EH34"/>
    <mergeCell ref="EI33:EI34"/>
    <mergeCell ref="EJ33:EJ34"/>
    <mergeCell ref="EK33:EK34"/>
    <mergeCell ref="EL33:EL34"/>
    <mergeCell ref="EA33:EA34"/>
    <mergeCell ref="EB33:EB34"/>
    <mergeCell ref="EC33:EC34"/>
    <mergeCell ref="ED33:ED34"/>
    <mergeCell ref="EE33:EE34"/>
    <mergeCell ref="EF33:EF34"/>
    <mergeCell ref="CK35:CN35"/>
    <mergeCell ref="CO35:CR35"/>
    <mergeCell ref="EE36:EJ36"/>
    <mergeCell ref="EK36:EV36"/>
    <mergeCell ref="FK33:FK34"/>
    <mergeCell ref="FL33:FL34"/>
    <mergeCell ref="FM33:FM34"/>
    <mergeCell ref="FN33:FN34"/>
    <mergeCell ref="A35:B35"/>
    <mergeCell ref="C35:H35"/>
    <mergeCell ref="K35:AT35"/>
    <mergeCell ref="AU35:AV35"/>
    <mergeCell ref="AW35:BD35"/>
    <mergeCell ref="BE35:BH35"/>
    <mergeCell ref="FE33:FE34"/>
    <mergeCell ref="FF33:FF34"/>
    <mergeCell ref="FG33:FG34"/>
    <mergeCell ref="FH33:FH34"/>
    <mergeCell ref="FI33:FI34"/>
    <mergeCell ref="FJ33:FJ34"/>
    <mergeCell ref="EY33:EY34"/>
    <mergeCell ref="EZ33:EZ34"/>
    <mergeCell ref="FA33:FA34"/>
    <mergeCell ref="FB33:FB34"/>
    <mergeCell ref="EE37:EJ37"/>
    <mergeCell ref="EK37:EV37"/>
    <mergeCell ref="EW37:FN37"/>
    <mergeCell ref="DA37:DF37"/>
    <mergeCell ref="DY35:ED35"/>
    <mergeCell ref="EE35:EJ35"/>
    <mergeCell ref="EK35:EV35"/>
    <mergeCell ref="EW35:FN35"/>
    <mergeCell ref="A36:B36"/>
    <mergeCell ref="C36:H36"/>
    <mergeCell ref="K36:AT36"/>
    <mergeCell ref="AU36:AV36"/>
    <mergeCell ref="AW36:BD36"/>
    <mergeCell ref="BE36:BH36"/>
    <mergeCell ref="CS35:CT35"/>
    <mergeCell ref="CU35:CV35"/>
    <mergeCell ref="CW35:CZ35"/>
    <mergeCell ref="DA35:DF35"/>
    <mergeCell ref="DG35:DL35"/>
    <mergeCell ref="DM35:DX35"/>
    <mergeCell ref="BI35:BT35"/>
    <mergeCell ref="BU35:BX35"/>
    <mergeCell ref="BY35:CB35"/>
    <mergeCell ref="CC35:CJ35"/>
    <mergeCell ref="CU36:CV36"/>
    <mergeCell ref="CW36:CZ36"/>
    <mergeCell ref="DA36:DF36"/>
    <mergeCell ref="DG36:DL36"/>
    <mergeCell ref="DM36:DX36"/>
    <mergeCell ref="DY36:ED36"/>
    <mergeCell ref="BI36:BT36"/>
    <mergeCell ref="BU36:BX36"/>
    <mergeCell ref="BY36:CB36"/>
    <mergeCell ref="CC36:CJ36"/>
    <mergeCell ref="CK36:CR36"/>
    <mergeCell ref="CS36:CT36"/>
    <mergeCell ref="A38:B38"/>
    <mergeCell ref="C38:H38"/>
    <mergeCell ref="I38:AT38"/>
    <mergeCell ref="AU38:AV38"/>
    <mergeCell ref="AW38:BD38"/>
    <mergeCell ref="BE38:BH38"/>
    <mergeCell ref="BI38:BT38"/>
    <mergeCell ref="CU37:CV37"/>
    <mergeCell ref="CW37:CZ37"/>
    <mergeCell ref="A37:B37"/>
    <mergeCell ref="C37:H37"/>
    <mergeCell ref="K37:AT37"/>
    <mergeCell ref="AU37:AV37"/>
    <mergeCell ref="AW37:BD37"/>
    <mergeCell ref="BE37:BH37"/>
    <mergeCell ref="BI37:BT37"/>
    <mergeCell ref="CW38:CZ38"/>
    <mergeCell ref="DG37:DL37"/>
    <mergeCell ref="DM37:DX37"/>
    <mergeCell ref="DY37:ED37"/>
    <mergeCell ref="BU37:BX37"/>
    <mergeCell ref="BY37:CB37"/>
    <mergeCell ref="CC37:CJ37"/>
    <mergeCell ref="CK37:CN37"/>
    <mergeCell ref="CO37:CR37"/>
    <mergeCell ref="CS37:CT37"/>
    <mergeCell ref="DA38:DF38"/>
    <mergeCell ref="DG38:DL38"/>
    <mergeCell ref="DM38:DX38"/>
    <mergeCell ref="DY38:ED38"/>
    <mergeCell ref="EE38:EJ38"/>
    <mergeCell ref="BU38:BX38"/>
    <mergeCell ref="BY38:CB38"/>
    <mergeCell ref="CC38:CJ38"/>
    <mergeCell ref="CK38:CR38"/>
    <mergeCell ref="CS38:CT38"/>
    <mergeCell ref="CU38:CV38"/>
    <mergeCell ref="FO1:FP1"/>
    <mergeCell ref="FO2:FP4"/>
    <mergeCell ref="EK38:EV38"/>
    <mergeCell ref="EW38:FN38"/>
    <mergeCell ref="EW36:FN36"/>
    <mergeCell ref="FC33:FC34"/>
    <mergeCell ref="FD33:FD34"/>
    <mergeCell ref="ES33:ES34"/>
    <mergeCell ref="ET33:ET34"/>
    <mergeCell ref="EU33:EU34"/>
    <mergeCell ref="EV33:EV34"/>
    <mergeCell ref="EW33:EW34"/>
    <mergeCell ref="EX33:EX34"/>
    <mergeCell ref="EM33:EM34"/>
    <mergeCell ref="EN33:EN34"/>
    <mergeCell ref="EO33:EO34"/>
    <mergeCell ref="EP33:EP34"/>
    <mergeCell ref="EQ33:EQ34"/>
    <mergeCell ref="ER33:ER34"/>
    <mergeCell ref="FE3:FF4"/>
    <mergeCell ref="FG3:FH4"/>
    <mergeCell ref="ES3:ET4"/>
    <mergeCell ref="EU3:EV4"/>
    <mergeCell ref="EW3:EX4"/>
    <mergeCell ref="FO38:FP38"/>
    <mergeCell ref="FO35:FP35"/>
    <mergeCell ref="FO36:FP36"/>
    <mergeCell ref="FO37:FP37"/>
    <mergeCell ref="FO33:FO34"/>
    <mergeCell ref="FP33:FP34"/>
    <mergeCell ref="GM33:GM34"/>
    <mergeCell ref="GN33:GN34"/>
    <mergeCell ref="GO33:GO34"/>
    <mergeCell ref="FZ33:FZ34"/>
    <mergeCell ref="GI38:GZ38"/>
    <mergeCell ref="GZ33:GZ34"/>
    <mergeCell ref="GA33:GA34"/>
    <mergeCell ref="GB33:GB34"/>
    <mergeCell ref="GC33:GC34"/>
    <mergeCell ref="GX33:GX34"/>
    <mergeCell ref="FQ35:GH35"/>
    <mergeCell ref="GI35:GZ35"/>
    <mergeCell ref="FQ38:GH38"/>
    <mergeCell ref="GD33:GD34"/>
    <mergeCell ref="GS33:GS34"/>
    <mergeCell ref="GT33:GT34"/>
    <mergeCell ref="GY33:GY34"/>
    <mergeCell ref="GP33:GP34"/>
    <mergeCell ref="FS2:GH2"/>
    <mergeCell ref="FS3:FT4"/>
    <mergeCell ref="FQ3:FQ5"/>
    <mergeCell ref="FR3:FR5"/>
    <mergeCell ref="FQ2:FR2"/>
    <mergeCell ref="GI36:GZ36"/>
    <mergeCell ref="GI37:GZ37"/>
    <mergeCell ref="GI2:GZ2"/>
    <mergeCell ref="GJ33:GJ34"/>
    <mergeCell ref="GM3:GN4"/>
    <mergeCell ref="GO3:GP4"/>
    <mergeCell ref="GQ3:GR4"/>
    <mergeCell ref="GS3:GT4"/>
    <mergeCell ref="GY3:GZ4"/>
    <mergeCell ref="GU3:GV4"/>
    <mergeCell ref="FU3:FV4"/>
    <mergeCell ref="GQ33:GQ34"/>
    <mergeCell ref="GR33:GR34"/>
    <mergeCell ref="FW3:FX4"/>
    <mergeCell ref="FY3:FZ4"/>
    <mergeCell ref="GA3:GB4"/>
    <mergeCell ref="GC3:GD4"/>
    <mergeCell ref="GE3:GF4"/>
    <mergeCell ref="GU33:GU34"/>
  </mergeCells>
  <phoneticPr fontId="2" type="noConversion"/>
  <conditionalFormatting sqref="C12:H14">
    <cfRule type="expression" dxfId="0" priority="1" stopIfTrue="1">
      <formula>LEN(TRIM(#REF!))=0</formula>
    </cfRule>
  </conditionalFormatting>
  <hyperlinks>
    <hyperlink ref="CC37" r:id="rId1" xr:uid="{2DD1337A-E5C7-455A-9B64-6C1ACF45202F}"/>
    <hyperlink ref="CK37" r:id="rId2" xr:uid="{B583D402-B46C-4004-BFE5-4DA62D0F6CC4}"/>
  </hyperlinks>
  <printOptions horizontalCentered="1"/>
  <pageMargins left="0.70866141732283472" right="0.70866141732283472" top="0.59055118110236227" bottom="0.59055118110236227" header="0.31496062992125984" footer="0.31496062992125984"/>
  <pageSetup paperSize="9" scale="70" orientation="landscape" r:id="rId3"/>
  <headerFooter>
    <oddFooter>第 &amp;P 頁</oddFooter>
  </headerFooter>
  <colBreaks count="3" manualBreakCount="3">
    <brk id="172" max="36" man="1"/>
    <brk id="190" max="36" man="1"/>
    <brk id="210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50D4-E3CD-46D5-B6F8-0DCB3D6AEA06}">
  <dimension ref="A1:Y108"/>
  <sheetViews>
    <sheetView view="pageBreakPreview" zoomScaleNormal="100" zoomScaleSheetLayoutView="100" workbookViewId="0">
      <selection activeCell="C25" sqref="C25"/>
    </sheetView>
  </sheetViews>
  <sheetFormatPr defaultColWidth="9.625" defaultRowHeight="16.5" x14ac:dyDescent="0.25"/>
  <cols>
    <col min="1" max="2" width="6.25" style="146" customWidth="1"/>
    <col min="3" max="6" width="13.875" style="19" customWidth="1"/>
    <col min="7" max="10" width="8.5" style="19" customWidth="1"/>
    <col min="11" max="20" width="9" style="19" customWidth="1"/>
    <col min="21" max="21" width="9.625" style="19" customWidth="1"/>
    <col min="22" max="16384" width="9.625" style="19"/>
  </cols>
  <sheetData>
    <row r="1" spans="1:21" ht="18.95" customHeight="1" x14ac:dyDescent="0.25">
      <c r="A1" s="518" t="s">
        <v>12</v>
      </c>
      <c r="B1" s="510"/>
      <c r="C1" s="604" t="s">
        <v>10</v>
      </c>
      <c r="D1" s="604"/>
      <c r="E1" s="605"/>
      <c r="F1" s="606"/>
      <c r="G1" s="588" t="s">
        <v>369</v>
      </c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90"/>
      <c r="U1" s="245"/>
    </row>
    <row r="2" spans="1:21" ht="16.350000000000001" customHeight="1" x14ac:dyDescent="0.25">
      <c r="A2" s="607" t="s">
        <v>19</v>
      </c>
      <c r="B2" s="608"/>
      <c r="C2" s="609" t="s">
        <v>363</v>
      </c>
      <c r="D2" s="610"/>
      <c r="E2" s="613" t="s">
        <v>364</v>
      </c>
      <c r="F2" s="614"/>
      <c r="G2" s="599" t="s">
        <v>370</v>
      </c>
      <c r="H2" s="600"/>
      <c r="I2" s="599" t="s">
        <v>379</v>
      </c>
      <c r="J2" s="600"/>
      <c r="K2" s="591" t="s">
        <v>371</v>
      </c>
      <c r="L2" s="592"/>
      <c r="M2" s="592"/>
      <c r="N2" s="592"/>
      <c r="O2" s="592"/>
      <c r="P2" s="592"/>
      <c r="Q2" s="592"/>
      <c r="R2" s="592"/>
      <c r="S2" s="592"/>
      <c r="T2" s="592"/>
      <c r="U2" s="245"/>
    </row>
    <row r="3" spans="1:21" ht="16.350000000000001" customHeight="1" x14ac:dyDescent="0.25">
      <c r="A3" s="607"/>
      <c r="B3" s="608"/>
      <c r="C3" s="611"/>
      <c r="D3" s="612"/>
      <c r="E3" s="615"/>
      <c r="F3" s="616"/>
      <c r="G3" s="601"/>
      <c r="H3" s="602"/>
      <c r="I3" s="601"/>
      <c r="J3" s="603"/>
      <c r="K3" s="593" t="s">
        <v>51</v>
      </c>
      <c r="L3" s="594"/>
      <c r="M3" s="594" t="s">
        <v>52</v>
      </c>
      <c r="N3" s="594"/>
      <c r="O3" s="594" t="s">
        <v>53</v>
      </c>
      <c r="P3" s="594"/>
      <c r="Q3" s="594" t="s">
        <v>54</v>
      </c>
      <c r="R3" s="594"/>
      <c r="S3" s="594" t="s">
        <v>55</v>
      </c>
      <c r="T3" s="597"/>
      <c r="U3" s="245"/>
    </row>
    <row r="4" spans="1:21" ht="24" customHeight="1" x14ac:dyDescent="0.25">
      <c r="A4" s="607"/>
      <c r="B4" s="608"/>
      <c r="C4" s="617" t="s">
        <v>359</v>
      </c>
      <c r="D4" s="565" t="s">
        <v>360</v>
      </c>
      <c r="E4" s="619" t="s">
        <v>359</v>
      </c>
      <c r="F4" s="620" t="s">
        <v>360</v>
      </c>
      <c r="G4" s="563" t="s">
        <v>311</v>
      </c>
      <c r="H4" s="565" t="s">
        <v>312</v>
      </c>
      <c r="I4" s="569" t="s">
        <v>311</v>
      </c>
      <c r="J4" s="571" t="s">
        <v>312</v>
      </c>
      <c r="K4" s="595"/>
      <c r="L4" s="596"/>
      <c r="M4" s="596"/>
      <c r="N4" s="596"/>
      <c r="O4" s="596"/>
      <c r="P4" s="596"/>
      <c r="Q4" s="596"/>
      <c r="R4" s="596"/>
      <c r="S4" s="596"/>
      <c r="T4" s="598"/>
      <c r="U4" s="245"/>
    </row>
    <row r="5" spans="1:21" ht="21" customHeight="1" x14ac:dyDescent="0.25">
      <c r="A5" s="607"/>
      <c r="B5" s="608"/>
      <c r="C5" s="618"/>
      <c r="D5" s="566"/>
      <c r="E5" s="619"/>
      <c r="F5" s="621"/>
      <c r="G5" s="564"/>
      <c r="H5" s="566"/>
      <c r="I5" s="570"/>
      <c r="J5" s="572"/>
      <c r="K5" s="312" t="s">
        <v>75</v>
      </c>
      <c r="L5" s="313" t="s">
        <v>76</v>
      </c>
      <c r="M5" s="313" t="s">
        <v>75</v>
      </c>
      <c r="N5" s="313" t="s">
        <v>76</v>
      </c>
      <c r="O5" s="313" t="s">
        <v>75</v>
      </c>
      <c r="P5" s="313" t="s">
        <v>76</v>
      </c>
      <c r="Q5" s="313" t="s">
        <v>75</v>
      </c>
      <c r="R5" s="313" t="s">
        <v>76</v>
      </c>
      <c r="S5" s="313" t="s">
        <v>75</v>
      </c>
      <c r="T5" s="314" t="s">
        <v>76</v>
      </c>
      <c r="U5" s="245"/>
    </row>
    <row r="6" spans="1:21" x14ac:dyDescent="0.25">
      <c r="A6" s="607" t="s">
        <v>85</v>
      </c>
      <c r="B6" s="608"/>
      <c r="C6" s="221" t="s">
        <v>86</v>
      </c>
      <c r="D6" s="222" t="s">
        <v>86</v>
      </c>
      <c r="E6" s="237" t="s">
        <v>87</v>
      </c>
      <c r="F6" s="291" t="s">
        <v>87</v>
      </c>
      <c r="G6" s="334" t="s">
        <v>86</v>
      </c>
      <c r="H6" s="222" t="s">
        <v>86</v>
      </c>
      <c r="I6" s="195" t="s">
        <v>87</v>
      </c>
      <c r="J6" s="329" t="s">
        <v>87</v>
      </c>
      <c r="K6" s="315" t="s">
        <v>86</v>
      </c>
      <c r="L6" s="316" t="s">
        <v>86</v>
      </c>
      <c r="M6" s="316" t="s">
        <v>86</v>
      </c>
      <c r="N6" s="316" t="s">
        <v>86</v>
      </c>
      <c r="O6" s="316" t="s">
        <v>86</v>
      </c>
      <c r="P6" s="316" t="s">
        <v>86</v>
      </c>
      <c r="Q6" s="316" t="s">
        <v>86</v>
      </c>
      <c r="R6" s="316" t="s">
        <v>86</v>
      </c>
      <c r="S6" s="316" t="s">
        <v>86</v>
      </c>
      <c r="T6" s="317" t="s">
        <v>86</v>
      </c>
      <c r="U6" s="245"/>
    </row>
    <row r="7" spans="1:21" ht="16.5" hidden="1" customHeight="1" x14ac:dyDescent="0.25">
      <c r="A7" s="501"/>
      <c r="B7" s="502"/>
      <c r="C7" s="196"/>
      <c r="D7" s="286"/>
      <c r="E7" s="286"/>
      <c r="F7" s="292"/>
      <c r="G7" s="245"/>
      <c r="T7" s="318"/>
      <c r="U7" s="245"/>
    </row>
    <row r="8" spans="1:21" ht="16.5" hidden="1" customHeight="1" x14ac:dyDescent="0.25">
      <c r="A8" s="497" t="s">
        <v>89</v>
      </c>
      <c r="B8" s="498"/>
      <c r="C8" s="196"/>
      <c r="D8" s="286"/>
      <c r="E8" s="286"/>
      <c r="F8" s="292"/>
      <c r="G8" s="245"/>
      <c r="T8" s="318"/>
      <c r="U8" s="245"/>
    </row>
    <row r="9" spans="1:21" ht="16.5" hidden="1" customHeight="1" x14ac:dyDescent="0.25">
      <c r="A9" s="497" t="s">
        <v>91</v>
      </c>
      <c r="B9" s="498"/>
      <c r="C9" s="196"/>
      <c r="D9" s="286"/>
      <c r="E9" s="286"/>
      <c r="F9" s="292"/>
      <c r="G9" s="245"/>
      <c r="T9" s="318"/>
      <c r="U9" s="245"/>
    </row>
    <row r="10" spans="1:21" ht="16.5" hidden="1" customHeight="1" x14ac:dyDescent="0.25">
      <c r="A10" s="497" t="s">
        <v>92</v>
      </c>
      <c r="B10" s="498"/>
      <c r="C10" s="196"/>
      <c r="D10" s="286"/>
      <c r="E10" s="286">
        <v>38</v>
      </c>
      <c r="F10" s="292"/>
      <c r="G10" s="245"/>
      <c r="T10" s="318"/>
      <c r="U10" s="245"/>
    </row>
    <row r="11" spans="1:21" ht="16.5" hidden="1" customHeight="1" x14ac:dyDescent="0.25">
      <c r="A11" s="497" t="s">
        <v>93</v>
      </c>
      <c r="B11" s="498"/>
      <c r="C11" s="196"/>
      <c r="D11" s="286"/>
      <c r="E11" s="286"/>
      <c r="F11" s="292"/>
      <c r="G11" s="245"/>
      <c r="T11" s="318"/>
      <c r="U11" s="245"/>
    </row>
    <row r="12" spans="1:21" ht="16.5" hidden="1" customHeight="1" x14ac:dyDescent="0.25">
      <c r="A12" s="497" t="s">
        <v>94</v>
      </c>
      <c r="B12" s="498"/>
      <c r="C12" s="197"/>
      <c r="D12" s="287"/>
      <c r="E12" s="287"/>
      <c r="F12" s="293"/>
      <c r="G12" s="245"/>
      <c r="T12" s="318"/>
      <c r="U12" s="245"/>
    </row>
    <row r="13" spans="1:21" ht="16.5" hidden="1" customHeight="1" x14ac:dyDescent="0.25">
      <c r="A13" s="497" t="s">
        <v>95</v>
      </c>
      <c r="B13" s="498"/>
      <c r="C13" s="197"/>
      <c r="D13" s="287"/>
      <c r="E13" s="287"/>
      <c r="F13" s="293"/>
      <c r="G13" s="245"/>
      <c r="T13" s="318"/>
      <c r="U13" s="245"/>
    </row>
    <row r="14" spans="1:21" hidden="1" x14ac:dyDescent="0.25">
      <c r="A14" s="497" t="s">
        <v>96</v>
      </c>
      <c r="B14" s="498"/>
      <c r="C14" s="197"/>
      <c r="D14" s="287"/>
      <c r="E14" s="287"/>
      <c r="F14" s="293"/>
      <c r="G14" s="245"/>
      <c r="T14" s="318"/>
      <c r="U14" s="245"/>
    </row>
    <row r="15" spans="1:21" hidden="1" x14ac:dyDescent="0.25">
      <c r="A15" s="497" t="s">
        <v>97</v>
      </c>
      <c r="B15" s="498"/>
      <c r="C15" s="197"/>
      <c r="D15" s="287"/>
      <c r="E15" s="287"/>
      <c r="F15" s="293"/>
      <c r="G15" s="245"/>
      <c r="T15" s="318"/>
      <c r="U15" s="245"/>
    </row>
    <row r="16" spans="1:21" hidden="1" x14ac:dyDescent="0.25">
      <c r="A16" s="497" t="s">
        <v>98</v>
      </c>
      <c r="B16" s="498"/>
      <c r="C16" s="197"/>
      <c r="D16" s="287"/>
      <c r="E16" s="287"/>
      <c r="F16" s="293"/>
      <c r="G16" s="245"/>
      <c r="T16" s="318"/>
      <c r="U16" s="245"/>
    </row>
    <row r="17" spans="1:25" ht="16.5" hidden="1" customHeight="1" x14ac:dyDescent="0.25">
      <c r="A17" s="489" t="s">
        <v>100</v>
      </c>
      <c r="B17" s="490"/>
      <c r="C17" s="234">
        <v>12</v>
      </c>
      <c r="D17" s="294">
        <v>27</v>
      </c>
      <c r="E17" s="288">
        <f>ROUND(C17/(C17+D17)*100,2)</f>
        <v>30.77</v>
      </c>
      <c r="F17" s="295">
        <f>ROUND(D17/(C17+D17)*100,2)</f>
        <v>69.23</v>
      </c>
      <c r="G17" s="309" t="s">
        <v>373</v>
      </c>
      <c r="H17" s="335" t="s">
        <v>373</v>
      </c>
      <c r="I17" s="335" t="s">
        <v>373</v>
      </c>
      <c r="J17" s="335" t="s">
        <v>373</v>
      </c>
      <c r="K17" s="335" t="s">
        <v>373</v>
      </c>
      <c r="L17" s="335" t="s">
        <v>373</v>
      </c>
      <c r="M17" s="335" t="s">
        <v>373</v>
      </c>
      <c r="N17" s="335" t="s">
        <v>373</v>
      </c>
      <c r="O17" s="335" t="s">
        <v>373</v>
      </c>
      <c r="P17" s="335" t="s">
        <v>373</v>
      </c>
      <c r="Q17" s="335" t="s">
        <v>373</v>
      </c>
      <c r="R17" s="335" t="s">
        <v>373</v>
      </c>
      <c r="S17" s="335" t="s">
        <v>373</v>
      </c>
      <c r="T17" s="307" t="s">
        <v>373</v>
      </c>
      <c r="U17" s="245"/>
      <c r="V17" s="241"/>
    </row>
    <row r="18" spans="1:25" ht="16.5" hidden="1" customHeight="1" x14ac:dyDescent="0.25">
      <c r="A18" s="489" t="s">
        <v>101</v>
      </c>
      <c r="B18" s="490"/>
      <c r="C18" s="234">
        <v>12</v>
      </c>
      <c r="D18" s="294">
        <v>27</v>
      </c>
      <c r="E18" s="288">
        <f t="shared" ref="E18:E28" si="0">ROUND(C18/(C18+D18)*100,2)</f>
        <v>30.77</v>
      </c>
      <c r="F18" s="295">
        <f t="shared" ref="F18:F27" si="1">ROUND(D18/(C18+D18)*100,2)</f>
        <v>69.23</v>
      </c>
      <c r="G18" s="309" t="s">
        <v>373</v>
      </c>
      <c r="H18" s="335" t="s">
        <v>373</v>
      </c>
      <c r="I18" s="335" t="s">
        <v>373</v>
      </c>
      <c r="J18" s="335" t="s">
        <v>373</v>
      </c>
      <c r="K18" s="335" t="s">
        <v>373</v>
      </c>
      <c r="L18" s="335" t="s">
        <v>373</v>
      </c>
      <c r="M18" s="335" t="s">
        <v>373</v>
      </c>
      <c r="N18" s="335" t="s">
        <v>373</v>
      </c>
      <c r="O18" s="335" t="s">
        <v>373</v>
      </c>
      <c r="P18" s="335" t="s">
        <v>373</v>
      </c>
      <c r="Q18" s="335" t="s">
        <v>373</v>
      </c>
      <c r="R18" s="335" t="s">
        <v>373</v>
      </c>
      <c r="S18" s="335" t="s">
        <v>373</v>
      </c>
      <c r="T18" s="307" t="s">
        <v>373</v>
      </c>
      <c r="U18" s="245"/>
      <c r="V18" s="241"/>
    </row>
    <row r="19" spans="1:25" ht="16.5" hidden="1" customHeight="1" x14ac:dyDescent="0.25">
      <c r="A19" s="489" t="s">
        <v>102</v>
      </c>
      <c r="B19" s="490"/>
      <c r="C19" s="234">
        <v>12</v>
      </c>
      <c r="D19" s="294">
        <v>27</v>
      </c>
      <c r="E19" s="288">
        <f t="shared" si="0"/>
        <v>30.77</v>
      </c>
      <c r="F19" s="295">
        <f t="shared" si="1"/>
        <v>69.23</v>
      </c>
      <c r="G19" s="309" t="s">
        <v>373</v>
      </c>
      <c r="H19" s="335" t="s">
        <v>373</v>
      </c>
      <c r="I19" s="335" t="s">
        <v>373</v>
      </c>
      <c r="J19" s="335" t="s">
        <v>373</v>
      </c>
      <c r="K19" s="335" t="s">
        <v>373</v>
      </c>
      <c r="L19" s="335" t="s">
        <v>373</v>
      </c>
      <c r="M19" s="335" t="s">
        <v>373</v>
      </c>
      <c r="N19" s="335" t="s">
        <v>373</v>
      </c>
      <c r="O19" s="335" t="s">
        <v>373</v>
      </c>
      <c r="P19" s="335" t="s">
        <v>373</v>
      </c>
      <c r="Q19" s="335" t="s">
        <v>373</v>
      </c>
      <c r="R19" s="335" t="s">
        <v>373</v>
      </c>
      <c r="S19" s="335" t="s">
        <v>373</v>
      </c>
      <c r="T19" s="307" t="s">
        <v>373</v>
      </c>
      <c r="U19" s="245"/>
      <c r="V19" s="241"/>
    </row>
    <row r="20" spans="1:25" ht="16.5" customHeight="1" x14ac:dyDescent="0.25">
      <c r="A20" s="489" t="s">
        <v>103</v>
      </c>
      <c r="B20" s="490"/>
      <c r="C20" s="234">
        <v>13</v>
      </c>
      <c r="D20" s="294">
        <v>28</v>
      </c>
      <c r="E20" s="288">
        <f t="shared" si="0"/>
        <v>31.71</v>
      </c>
      <c r="F20" s="295">
        <f t="shared" si="1"/>
        <v>68.290000000000006</v>
      </c>
      <c r="G20" s="309" t="s">
        <v>373</v>
      </c>
      <c r="H20" s="335" t="s">
        <v>373</v>
      </c>
      <c r="I20" s="335" t="s">
        <v>373</v>
      </c>
      <c r="J20" s="335" t="s">
        <v>373</v>
      </c>
      <c r="K20" s="335" t="s">
        <v>373</v>
      </c>
      <c r="L20" s="335" t="s">
        <v>373</v>
      </c>
      <c r="M20" s="335" t="s">
        <v>373</v>
      </c>
      <c r="N20" s="335" t="s">
        <v>373</v>
      </c>
      <c r="O20" s="335" t="s">
        <v>373</v>
      </c>
      <c r="P20" s="335" t="s">
        <v>373</v>
      </c>
      <c r="Q20" s="335" t="s">
        <v>373</v>
      </c>
      <c r="R20" s="335" t="s">
        <v>373</v>
      </c>
      <c r="S20" s="335" t="s">
        <v>373</v>
      </c>
      <c r="T20" s="307" t="s">
        <v>373</v>
      </c>
      <c r="U20" s="245"/>
      <c r="V20" s="241"/>
    </row>
    <row r="21" spans="1:25" ht="16.5" customHeight="1" x14ac:dyDescent="0.25">
      <c r="A21" s="489" t="s">
        <v>104</v>
      </c>
      <c r="B21" s="490"/>
      <c r="C21" s="234">
        <v>15</v>
      </c>
      <c r="D21" s="294">
        <v>28</v>
      </c>
      <c r="E21" s="288">
        <f t="shared" si="0"/>
        <v>34.880000000000003</v>
      </c>
      <c r="F21" s="295">
        <f t="shared" si="1"/>
        <v>65.12</v>
      </c>
      <c r="G21" s="309" t="s">
        <v>373</v>
      </c>
      <c r="H21" s="335" t="s">
        <v>373</v>
      </c>
      <c r="I21" s="335" t="s">
        <v>373</v>
      </c>
      <c r="J21" s="335" t="s">
        <v>373</v>
      </c>
      <c r="K21" s="335" t="s">
        <v>373</v>
      </c>
      <c r="L21" s="335" t="s">
        <v>373</v>
      </c>
      <c r="M21" s="335" t="s">
        <v>373</v>
      </c>
      <c r="N21" s="335" t="s">
        <v>373</v>
      </c>
      <c r="O21" s="335" t="s">
        <v>373</v>
      </c>
      <c r="P21" s="335" t="s">
        <v>373</v>
      </c>
      <c r="Q21" s="335" t="s">
        <v>373</v>
      </c>
      <c r="R21" s="335" t="s">
        <v>373</v>
      </c>
      <c r="S21" s="335" t="s">
        <v>373</v>
      </c>
      <c r="T21" s="307" t="s">
        <v>373</v>
      </c>
      <c r="U21" s="245"/>
      <c r="V21" s="241"/>
    </row>
    <row r="22" spans="1:25" ht="16.5" customHeight="1" x14ac:dyDescent="0.25">
      <c r="A22" s="489" t="s">
        <v>105</v>
      </c>
      <c r="B22" s="490"/>
      <c r="C22" s="234">
        <v>18</v>
      </c>
      <c r="D22" s="294">
        <v>32</v>
      </c>
      <c r="E22" s="288">
        <f t="shared" si="0"/>
        <v>36</v>
      </c>
      <c r="F22" s="295">
        <f t="shared" si="1"/>
        <v>64</v>
      </c>
      <c r="G22" s="309" t="s">
        <v>373</v>
      </c>
      <c r="H22" s="335" t="s">
        <v>373</v>
      </c>
      <c r="I22" s="335" t="s">
        <v>373</v>
      </c>
      <c r="J22" s="335" t="s">
        <v>373</v>
      </c>
      <c r="K22" s="335" t="s">
        <v>373</v>
      </c>
      <c r="L22" s="335" t="s">
        <v>373</v>
      </c>
      <c r="M22" s="335" t="s">
        <v>373</v>
      </c>
      <c r="N22" s="335" t="s">
        <v>373</v>
      </c>
      <c r="O22" s="335" t="s">
        <v>373</v>
      </c>
      <c r="P22" s="335" t="s">
        <v>373</v>
      </c>
      <c r="Q22" s="335" t="s">
        <v>373</v>
      </c>
      <c r="R22" s="335" t="s">
        <v>373</v>
      </c>
      <c r="S22" s="335" t="s">
        <v>373</v>
      </c>
      <c r="T22" s="307" t="s">
        <v>373</v>
      </c>
      <c r="U22" s="245"/>
      <c r="V22" s="241"/>
    </row>
    <row r="23" spans="1:25" ht="16.5" customHeight="1" x14ac:dyDescent="0.25">
      <c r="A23" s="489" t="s">
        <v>106</v>
      </c>
      <c r="B23" s="490"/>
      <c r="C23" s="234">
        <v>26</v>
      </c>
      <c r="D23" s="294">
        <v>60</v>
      </c>
      <c r="E23" s="288">
        <f t="shared" si="0"/>
        <v>30.23</v>
      </c>
      <c r="F23" s="295">
        <f t="shared" si="1"/>
        <v>69.77</v>
      </c>
      <c r="G23" s="309" t="s">
        <v>373</v>
      </c>
      <c r="H23" s="335" t="s">
        <v>373</v>
      </c>
      <c r="I23" s="335" t="s">
        <v>373</v>
      </c>
      <c r="J23" s="335" t="s">
        <v>373</v>
      </c>
      <c r="K23" s="335" t="s">
        <v>373</v>
      </c>
      <c r="L23" s="335" t="s">
        <v>373</v>
      </c>
      <c r="M23" s="335" t="s">
        <v>373</v>
      </c>
      <c r="N23" s="335" t="s">
        <v>373</v>
      </c>
      <c r="O23" s="335" t="s">
        <v>373</v>
      </c>
      <c r="P23" s="335" t="s">
        <v>373</v>
      </c>
      <c r="Q23" s="335" t="s">
        <v>373</v>
      </c>
      <c r="R23" s="335" t="s">
        <v>373</v>
      </c>
      <c r="S23" s="335" t="s">
        <v>373</v>
      </c>
      <c r="T23" s="307" t="s">
        <v>373</v>
      </c>
      <c r="U23" s="245"/>
      <c r="V23" s="241"/>
    </row>
    <row r="24" spans="1:25" ht="16.5" customHeight="1" x14ac:dyDescent="0.25">
      <c r="A24" s="489" t="s">
        <v>107</v>
      </c>
      <c r="B24" s="490"/>
      <c r="C24" s="234">
        <v>30</v>
      </c>
      <c r="D24" s="294">
        <v>63</v>
      </c>
      <c r="E24" s="288">
        <f t="shared" si="0"/>
        <v>32.26</v>
      </c>
      <c r="F24" s="295">
        <f t="shared" si="1"/>
        <v>67.739999999999995</v>
      </c>
      <c r="G24" s="309" t="s">
        <v>373</v>
      </c>
      <c r="H24" s="335" t="s">
        <v>373</v>
      </c>
      <c r="I24" s="335" t="s">
        <v>373</v>
      </c>
      <c r="J24" s="335" t="s">
        <v>373</v>
      </c>
      <c r="K24" s="335" t="s">
        <v>373</v>
      </c>
      <c r="L24" s="335" t="s">
        <v>373</v>
      </c>
      <c r="M24" s="335" t="s">
        <v>373</v>
      </c>
      <c r="N24" s="335" t="s">
        <v>373</v>
      </c>
      <c r="O24" s="335" t="s">
        <v>373</v>
      </c>
      <c r="P24" s="335" t="s">
        <v>373</v>
      </c>
      <c r="Q24" s="335" t="s">
        <v>373</v>
      </c>
      <c r="R24" s="335" t="s">
        <v>373</v>
      </c>
      <c r="S24" s="335" t="s">
        <v>373</v>
      </c>
      <c r="T24" s="307" t="s">
        <v>373</v>
      </c>
      <c r="U24" s="245"/>
      <c r="V24" s="241"/>
    </row>
    <row r="25" spans="1:25" ht="16.5" customHeight="1" x14ac:dyDescent="0.25">
      <c r="A25" s="489" t="s">
        <v>108</v>
      </c>
      <c r="B25" s="490"/>
      <c r="C25" s="234">
        <v>29</v>
      </c>
      <c r="D25" s="294">
        <v>67</v>
      </c>
      <c r="E25" s="288">
        <f t="shared" si="0"/>
        <v>30.21</v>
      </c>
      <c r="F25" s="295">
        <f t="shared" si="1"/>
        <v>69.790000000000006</v>
      </c>
      <c r="G25" s="309" t="s">
        <v>373</v>
      </c>
      <c r="H25" s="335" t="s">
        <v>373</v>
      </c>
      <c r="I25" s="335" t="s">
        <v>373</v>
      </c>
      <c r="J25" s="335" t="s">
        <v>373</v>
      </c>
      <c r="K25" s="335" t="s">
        <v>373</v>
      </c>
      <c r="L25" s="335" t="s">
        <v>373</v>
      </c>
      <c r="M25" s="335" t="s">
        <v>373</v>
      </c>
      <c r="N25" s="335" t="s">
        <v>373</v>
      </c>
      <c r="O25" s="335" t="s">
        <v>373</v>
      </c>
      <c r="P25" s="335" t="s">
        <v>373</v>
      </c>
      <c r="Q25" s="335" t="s">
        <v>373</v>
      </c>
      <c r="R25" s="335" t="s">
        <v>373</v>
      </c>
      <c r="S25" s="335" t="s">
        <v>373</v>
      </c>
      <c r="T25" s="307" t="s">
        <v>373</v>
      </c>
      <c r="U25" s="245"/>
      <c r="V25" s="241"/>
    </row>
    <row r="26" spans="1:25" ht="16.5" customHeight="1" x14ac:dyDescent="0.25">
      <c r="A26" s="489" t="s">
        <v>109</v>
      </c>
      <c r="B26" s="490"/>
      <c r="C26" s="234">
        <v>29</v>
      </c>
      <c r="D26" s="294">
        <v>69</v>
      </c>
      <c r="E26" s="288">
        <f t="shared" si="0"/>
        <v>29.59</v>
      </c>
      <c r="F26" s="295">
        <f t="shared" si="1"/>
        <v>70.41</v>
      </c>
      <c r="G26" s="309" t="s">
        <v>373</v>
      </c>
      <c r="H26" s="335" t="s">
        <v>373</v>
      </c>
      <c r="I26" s="335" t="s">
        <v>373</v>
      </c>
      <c r="J26" s="335" t="s">
        <v>373</v>
      </c>
      <c r="K26" s="335" t="s">
        <v>373</v>
      </c>
      <c r="L26" s="335" t="s">
        <v>373</v>
      </c>
      <c r="M26" s="335" t="s">
        <v>373</v>
      </c>
      <c r="N26" s="335" t="s">
        <v>373</v>
      </c>
      <c r="O26" s="335" t="s">
        <v>373</v>
      </c>
      <c r="P26" s="335" t="s">
        <v>373</v>
      </c>
      <c r="Q26" s="335" t="s">
        <v>373</v>
      </c>
      <c r="R26" s="335" t="s">
        <v>373</v>
      </c>
      <c r="S26" s="335" t="s">
        <v>373</v>
      </c>
      <c r="T26" s="307" t="s">
        <v>373</v>
      </c>
      <c r="U26" s="245"/>
      <c r="V26" s="241"/>
    </row>
    <row r="27" spans="1:25" ht="16.5" customHeight="1" x14ac:dyDescent="0.25">
      <c r="A27" s="586" t="s">
        <v>278</v>
      </c>
      <c r="B27" s="587"/>
      <c r="C27" s="234">
        <v>25</v>
      </c>
      <c r="D27" s="294">
        <v>65</v>
      </c>
      <c r="E27" s="288">
        <f t="shared" si="0"/>
        <v>27.78</v>
      </c>
      <c r="F27" s="295">
        <f t="shared" si="1"/>
        <v>72.22</v>
      </c>
      <c r="G27" s="309" t="s">
        <v>373</v>
      </c>
      <c r="H27" s="335" t="s">
        <v>373</v>
      </c>
      <c r="I27" s="335" t="s">
        <v>373</v>
      </c>
      <c r="J27" s="335" t="s">
        <v>373</v>
      </c>
      <c r="K27" s="335" t="s">
        <v>373</v>
      </c>
      <c r="L27" s="335" t="s">
        <v>373</v>
      </c>
      <c r="M27" s="335" t="s">
        <v>373</v>
      </c>
      <c r="N27" s="335" t="s">
        <v>373</v>
      </c>
      <c r="O27" s="335" t="s">
        <v>373</v>
      </c>
      <c r="P27" s="335" t="s">
        <v>373</v>
      </c>
      <c r="Q27" s="335" t="s">
        <v>373</v>
      </c>
      <c r="R27" s="335" t="s">
        <v>373</v>
      </c>
      <c r="S27" s="335" t="s">
        <v>373</v>
      </c>
      <c r="T27" s="307" t="s">
        <v>373</v>
      </c>
      <c r="U27" s="245"/>
      <c r="V27" s="241"/>
    </row>
    <row r="28" spans="1:25" ht="16.5" customHeight="1" x14ac:dyDescent="0.25">
      <c r="A28" s="586" t="s">
        <v>303</v>
      </c>
      <c r="B28" s="587"/>
      <c r="C28" s="234">
        <v>22</v>
      </c>
      <c r="D28" s="294">
        <v>61</v>
      </c>
      <c r="E28" s="288">
        <f t="shared" si="0"/>
        <v>26.51</v>
      </c>
      <c r="F28" s="295">
        <f>ROUND(D28/(C28+D28)*100,2)</f>
        <v>73.489999999999995</v>
      </c>
      <c r="G28" s="309" t="s">
        <v>373</v>
      </c>
      <c r="H28" s="335" t="s">
        <v>373</v>
      </c>
      <c r="I28" s="335" t="s">
        <v>373</v>
      </c>
      <c r="J28" s="335" t="s">
        <v>373</v>
      </c>
      <c r="K28" s="335" t="s">
        <v>373</v>
      </c>
      <c r="L28" s="335" t="s">
        <v>373</v>
      </c>
      <c r="M28" s="335" t="s">
        <v>373</v>
      </c>
      <c r="N28" s="335" t="s">
        <v>373</v>
      </c>
      <c r="O28" s="335" t="s">
        <v>373</v>
      </c>
      <c r="P28" s="335" t="s">
        <v>373</v>
      </c>
      <c r="Q28" s="335" t="s">
        <v>373</v>
      </c>
      <c r="R28" s="335" t="s">
        <v>373</v>
      </c>
      <c r="S28" s="335" t="s">
        <v>373</v>
      </c>
      <c r="T28" s="307" t="s">
        <v>373</v>
      </c>
      <c r="U28" s="245"/>
      <c r="V28" s="241"/>
    </row>
    <row r="29" spans="1:25" ht="16.5" customHeight="1" x14ac:dyDescent="0.25">
      <c r="A29" s="586" t="s">
        <v>372</v>
      </c>
      <c r="B29" s="587"/>
      <c r="C29" s="234">
        <v>22</v>
      </c>
      <c r="D29" s="294">
        <v>65</v>
      </c>
      <c r="E29" s="288">
        <f>ROUND(C29/(C29+D29)*100,2)</f>
        <v>25.29</v>
      </c>
      <c r="F29" s="295">
        <f>ROUND(D29/(C29+D29)*100,2)</f>
        <v>74.709999999999994</v>
      </c>
      <c r="G29" s="309">
        <v>71</v>
      </c>
      <c r="H29" s="335">
        <v>208</v>
      </c>
      <c r="I29" s="288">
        <f t="shared" ref="I29:I30" si="2">ROUND(G29/(G29+H29)*100,2)</f>
        <v>25.45</v>
      </c>
      <c r="J29" s="288">
        <f>ROUND(H29/(G29+H29)*100,2)</f>
        <v>74.55</v>
      </c>
      <c r="K29" s="335" t="s">
        <v>373</v>
      </c>
      <c r="L29" s="335" t="s">
        <v>373</v>
      </c>
      <c r="M29" s="335">
        <v>1</v>
      </c>
      <c r="N29" s="335">
        <v>6</v>
      </c>
      <c r="O29" s="335" t="s">
        <v>373</v>
      </c>
      <c r="P29" s="335">
        <v>2</v>
      </c>
      <c r="Q29" s="335" t="s">
        <v>373</v>
      </c>
      <c r="R29" s="335">
        <v>13</v>
      </c>
      <c r="S29" s="335">
        <v>1</v>
      </c>
      <c r="T29" s="307">
        <v>13</v>
      </c>
      <c r="U29" s="245"/>
      <c r="V29" s="241"/>
    </row>
    <row r="30" spans="1:25" ht="16.5" customHeight="1" x14ac:dyDescent="0.25">
      <c r="A30" s="586" t="s">
        <v>385</v>
      </c>
      <c r="B30" s="587"/>
      <c r="C30" s="347">
        <v>23</v>
      </c>
      <c r="D30" s="348">
        <v>70</v>
      </c>
      <c r="E30" s="288">
        <f>ROUND(C30/(C30+D30)*100,2)</f>
        <v>24.73</v>
      </c>
      <c r="F30" s="295">
        <f>ROUND(D30/(C30+D30)*100,2)</f>
        <v>75.27</v>
      </c>
      <c r="G30" s="349">
        <v>72</v>
      </c>
      <c r="H30" s="350">
        <v>219</v>
      </c>
      <c r="I30" s="288">
        <f t="shared" si="2"/>
        <v>24.74</v>
      </c>
      <c r="J30" s="288">
        <f>ROUND(H30/(G30+H30)*100,2)</f>
        <v>75.260000000000005</v>
      </c>
      <c r="K30" s="350">
        <v>1</v>
      </c>
      <c r="L30" s="350" t="s">
        <v>373</v>
      </c>
      <c r="M30" s="350" t="s">
        <v>373</v>
      </c>
      <c r="N30" s="350">
        <v>4</v>
      </c>
      <c r="O30" s="350">
        <v>1</v>
      </c>
      <c r="P30" s="350">
        <v>2</v>
      </c>
      <c r="Q30" s="350" t="s">
        <v>373</v>
      </c>
      <c r="R30" s="350">
        <v>9</v>
      </c>
      <c r="S30" s="350">
        <v>1</v>
      </c>
      <c r="T30" s="351">
        <v>12</v>
      </c>
      <c r="U30" s="245"/>
      <c r="V30" s="241"/>
    </row>
    <row r="31" spans="1:25" ht="2.4500000000000002" customHeight="1" x14ac:dyDescent="0.25">
      <c r="A31" s="285"/>
      <c r="B31" s="199"/>
      <c r="C31" s="198"/>
      <c r="D31" s="238"/>
      <c r="E31" s="289"/>
      <c r="F31" s="296"/>
      <c r="G31" s="245"/>
      <c r="L31" s="319"/>
      <c r="M31" s="319"/>
      <c r="N31" s="319"/>
      <c r="O31" s="319"/>
      <c r="P31" s="319"/>
      <c r="Q31" s="319"/>
      <c r="R31" s="319"/>
      <c r="S31" s="319"/>
      <c r="T31" s="320"/>
      <c r="U31" s="245"/>
    </row>
    <row r="32" spans="1:25" s="140" customFormat="1" ht="16.5" customHeight="1" x14ac:dyDescent="0.25">
      <c r="A32" s="632" t="s">
        <v>110</v>
      </c>
      <c r="B32" s="633"/>
      <c r="C32" s="200" t="s">
        <v>302</v>
      </c>
      <c r="D32" s="138" t="s">
        <v>302</v>
      </c>
      <c r="E32" s="138" t="s">
        <v>302</v>
      </c>
      <c r="F32" s="194" t="s">
        <v>302</v>
      </c>
      <c r="G32" s="321" t="s">
        <v>302</v>
      </c>
      <c r="H32" s="328"/>
      <c r="I32" s="322" t="s">
        <v>302</v>
      </c>
      <c r="J32" s="322" t="s">
        <v>302</v>
      </c>
      <c r="K32" s="322" t="s">
        <v>302</v>
      </c>
      <c r="L32" s="324" t="s">
        <v>302</v>
      </c>
      <c r="M32" s="324" t="s">
        <v>302</v>
      </c>
      <c r="N32" s="323" t="s">
        <v>302</v>
      </c>
      <c r="O32" s="323" t="s">
        <v>302</v>
      </c>
      <c r="P32" s="323" t="s">
        <v>302</v>
      </c>
      <c r="Q32" s="323" t="s">
        <v>302</v>
      </c>
      <c r="R32" s="323" t="s">
        <v>302</v>
      </c>
      <c r="S32" s="323" t="s">
        <v>302</v>
      </c>
      <c r="T32" s="325" t="s">
        <v>302</v>
      </c>
      <c r="U32" s="245"/>
      <c r="V32" s="19"/>
      <c r="W32" s="19"/>
      <c r="X32" s="19"/>
      <c r="Y32" s="19"/>
    </row>
    <row r="33" spans="1:25" ht="48" customHeight="1" x14ac:dyDescent="0.25">
      <c r="A33" s="634" t="s">
        <v>111</v>
      </c>
      <c r="B33" s="201" t="s">
        <v>112</v>
      </c>
      <c r="C33" s="631" t="s">
        <v>328</v>
      </c>
      <c r="D33" s="624" t="s">
        <v>330</v>
      </c>
      <c r="E33" s="202" t="s">
        <v>329</v>
      </c>
      <c r="F33" s="297" t="s">
        <v>331</v>
      </c>
      <c r="G33" s="584" t="s">
        <v>374</v>
      </c>
      <c r="H33" s="567" t="s">
        <v>376</v>
      </c>
      <c r="I33" s="306" t="s">
        <v>375</v>
      </c>
      <c r="J33" s="306" t="s">
        <v>377</v>
      </c>
      <c r="K33" s="417" t="s">
        <v>389</v>
      </c>
      <c r="L33" s="417" t="s">
        <v>390</v>
      </c>
      <c r="M33" s="417" t="s">
        <v>391</v>
      </c>
      <c r="N33" s="417" t="s">
        <v>392</v>
      </c>
      <c r="O33" s="417" t="s">
        <v>393</v>
      </c>
      <c r="P33" s="417" t="s">
        <v>394</v>
      </c>
      <c r="Q33" s="417" t="s">
        <v>395</v>
      </c>
      <c r="R33" s="417" t="s">
        <v>396</v>
      </c>
      <c r="S33" s="417" t="s">
        <v>397</v>
      </c>
      <c r="T33" s="574" t="s">
        <v>398</v>
      </c>
      <c r="U33" s="245"/>
    </row>
    <row r="34" spans="1:25" ht="48" customHeight="1" x14ac:dyDescent="0.25">
      <c r="A34" s="634"/>
      <c r="B34" s="203" t="s">
        <v>251</v>
      </c>
      <c r="C34" s="631"/>
      <c r="D34" s="624"/>
      <c r="E34" s="202" t="s">
        <v>332</v>
      </c>
      <c r="F34" s="297" t="s">
        <v>332</v>
      </c>
      <c r="G34" s="585"/>
      <c r="H34" s="568"/>
      <c r="I34" s="305" t="s">
        <v>378</v>
      </c>
      <c r="J34" s="326" t="s">
        <v>378</v>
      </c>
      <c r="K34" s="573"/>
      <c r="L34" s="573"/>
      <c r="M34" s="573"/>
      <c r="N34" s="573"/>
      <c r="O34" s="573"/>
      <c r="P34" s="573"/>
      <c r="Q34" s="573"/>
      <c r="R34" s="573"/>
      <c r="S34" s="573"/>
      <c r="T34" s="575"/>
      <c r="U34" s="245"/>
    </row>
    <row r="35" spans="1:25" s="204" customFormat="1" ht="16.350000000000001" customHeight="1" x14ac:dyDescent="0.25">
      <c r="A35" s="625" t="s">
        <v>255</v>
      </c>
      <c r="B35" s="626"/>
      <c r="C35" s="627" t="s">
        <v>267</v>
      </c>
      <c r="D35" s="627"/>
      <c r="E35" s="627"/>
      <c r="F35" s="628"/>
      <c r="G35" s="576" t="s">
        <v>355</v>
      </c>
      <c r="H35" s="577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9"/>
      <c r="U35" s="245"/>
      <c r="V35" s="19"/>
      <c r="W35" s="19"/>
      <c r="X35" s="19"/>
      <c r="Y35" s="19"/>
    </row>
    <row r="36" spans="1:25" s="204" customFormat="1" ht="16.350000000000001" customHeight="1" x14ac:dyDescent="0.25">
      <c r="A36" s="625" t="s">
        <v>268</v>
      </c>
      <c r="B36" s="626"/>
      <c r="C36" s="627" t="s">
        <v>267</v>
      </c>
      <c r="D36" s="627"/>
      <c r="E36" s="627"/>
      <c r="F36" s="628"/>
      <c r="G36" s="576" t="s">
        <v>355</v>
      </c>
      <c r="H36" s="577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9"/>
      <c r="U36" s="245"/>
      <c r="V36" s="19"/>
      <c r="W36" s="19"/>
      <c r="X36" s="19"/>
      <c r="Y36" s="19"/>
    </row>
    <row r="37" spans="1:25" s="206" customFormat="1" ht="16.350000000000001" customHeight="1" x14ac:dyDescent="0.25">
      <c r="A37" s="625" t="s">
        <v>271</v>
      </c>
      <c r="B37" s="626"/>
      <c r="C37" s="629"/>
      <c r="D37" s="629"/>
      <c r="E37" s="629"/>
      <c r="F37" s="630"/>
      <c r="G37" s="580"/>
      <c r="H37" s="581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3"/>
      <c r="U37" s="290"/>
      <c r="V37" s="205"/>
      <c r="W37" s="205"/>
      <c r="X37" s="205"/>
      <c r="Y37" s="205"/>
    </row>
    <row r="38" spans="1:25" s="204" customFormat="1" ht="16.350000000000001" customHeight="1" thickBot="1" x14ac:dyDescent="0.3">
      <c r="A38" s="454" t="s">
        <v>4</v>
      </c>
      <c r="B38" s="454"/>
      <c r="C38" s="622"/>
      <c r="D38" s="622"/>
      <c r="E38" s="622"/>
      <c r="F38" s="623"/>
      <c r="G38" s="559"/>
      <c r="H38" s="560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2"/>
      <c r="U38" s="245"/>
      <c r="V38" s="19"/>
      <c r="W38" s="19"/>
      <c r="X38" s="19"/>
      <c r="Y38" s="19"/>
    </row>
    <row r="40" spans="1:25" x14ac:dyDescent="0.25">
      <c r="C40" s="147"/>
      <c r="D40" s="147"/>
      <c r="E40" s="147"/>
      <c r="F40" s="147"/>
      <c r="G40" s="147"/>
      <c r="H40" s="147"/>
      <c r="I40" s="147"/>
      <c r="U40" s="147"/>
      <c r="V40" s="147"/>
      <c r="W40" s="147"/>
    </row>
    <row r="47" spans="1:25" ht="17.25" thickBot="1" x14ac:dyDescent="0.3"/>
    <row r="48" spans="1:25" ht="17.25" thickBot="1" x14ac:dyDescent="0.3">
      <c r="I48" s="327"/>
    </row>
    <row r="49" spans="1:2" x14ac:dyDescent="0.25">
      <c r="A49" s="147"/>
      <c r="B49" s="147"/>
    </row>
    <row r="50" spans="1:2" x14ac:dyDescent="0.25">
      <c r="A50" s="147"/>
      <c r="B50" s="147"/>
    </row>
    <row r="51" spans="1:2" x14ac:dyDescent="0.25">
      <c r="A51" s="147"/>
      <c r="B51" s="147"/>
    </row>
    <row r="52" spans="1:2" x14ac:dyDescent="0.25">
      <c r="A52" s="147"/>
      <c r="B52" s="147"/>
    </row>
    <row r="53" spans="1:2" x14ac:dyDescent="0.25">
      <c r="A53" s="147"/>
      <c r="B53" s="147"/>
    </row>
    <row r="54" spans="1:2" x14ac:dyDescent="0.25">
      <c r="A54" s="147"/>
      <c r="B54" s="147"/>
    </row>
    <row r="55" spans="1:2" x14ac:dyDescent="0.25">
      <c r="A55" s="147"/>
      <c r="B55" s="147"/>
    </row>
    <row r="56" spans="1:2" x14ac:dyDescent="0.25">
      <c r="A56" s="147"/>
      <c r="B56" s="147"/>
    </row>
    <row r="57" spans="1:2" x14ac:dyDescent="0.25">
      <c r="A57" s="147"/>
      <c r="B57" s="147"/>
    </row>
    <row r="58" spans="1:2" x14ac:dyDescent="0.25">
      <c r="A58" s="147"/>
      <c r="B58" s="147"/>
    </row>
    <row r="59" spans="1:2" x14ac:dyDescent="0.25">
      <c r="A59" s="147"/>
      <c r="B59" s="147"/>
    </row>
    <row r="60" spans="1:2" x14ac:dyDescent="0.25">
      <c r="A60" s="147"/>
      <c r="B60" s="147"/>
    </row>
    <row r="61" spans="1:2" x14ac:dyDescent="0.25">
      <c r="A61" s="147"/>
      <c r="B61" s="147"/>
    </row>
    <row r="62" spans="1:2" x14ac:dyDescent="0.25">
      <c r="A62" s="147"/>
      <c r="B62" s="147"/>
    </row>
    <row r="63" spans="1:2" x14ac:dyDescent="0.25">
      <c r="A63" s="147"/>
      <c r="B63" s="147"/>
    </row>
    <row r="64" spans="1:2" x14ac:dyDescent="0.25">
      <c r="A64" s="147"/>
      <c r="B64" s="147"/>
    </row>
    <row r="65" spans="1:2" x14ac:dyDescent="0.25">
      <c r="A65" s="147"/>
      <c r="B65" s="147"/>
    </row>
    <row r="66" spans="1:2" x14ac:dyDescent="0.25">
      <c r="A66" s="147"/>
      <c r="B66" s="147"/>
    </row>
    <row r="67" spans="1:2" x14ac:dyDescent="0.25">
      <c r="A67" s="147"/>
      <c r="B67" s="147"/>
    </row>
    <row r="68" spans="1:2" x14ac:dyDescent="0.25">
      <c r="A68" s="147"/>
      <c r="B68" s="147"/>
    </row>
    <row r="69" spans="1:2" x14ac:dyDescent="0.25">
      <c r="A69" s="147"/>
      <c r="B69" s="147"/>
    </row>
    <row r="70" spans="1:2" x14ac:dyDescent="0.25">
      <c r="A70" s="147"/>
      <c r="B70" s="147"/>
    </row>
    <row r="71" spans="1:2" x14ac:dyDescent="0.25">
      <c r="A71" s="147"/>
      <c r="B71" s="147"/>
    </row>
    <row r="72" spans="1:2" x14ac:dyDescent="0.25">
      <c r="A72" s="147"/>
      <c r="B72" s="147"/>
    </row>
    <row r="73" spans="1:2" x14ac:dyDescent="0.25">
      <c r="A73" s="147"/>
      <c r="B73" s="147"/>
    </row>
    <row r="74" spans="1:2" x14ac:dyDescent="0.25">
      <c r="A74" s="147"/>
      <c r="B74" s="147"/>
    </row>
    <row r="75" spans="1:2" x14ac:dyDescent="0.25">
      <c r="A75" s="147"/>
      <c r="B75" s="147"/>
    </row>
    <row r="76" spans="1:2" x14ac:dyDescent="0.25">
      <c r="A76" s="147"/>
      <c r="B76" s="147"/>
    </row>
    <row r="77" spans="1:2" x14ac:dyDescent="0.25">
      <c r="A77" s="147"/>
      <c r="B77" s="147"/>
    </row>
    <row r="78" spans="1:2" x14ac:dyDescent="0.25">
      <c r="A78" s="147"/>
      <c r="B78" s="147"/>
    </row>
    <row r="79" spans="1:2" x14ac:dyDescent="0.25">
      <c r="A79" s="147"/>
      <c r="B79" s="147"/>
    </row>
    <row r="80" spans="1:2" x14ac:dyDescent="0.25">
      <c r="A80" s="147"/>
      <c r="B80" s="147"/>
    </row>
    <row r="81" spans="1:2" x14ac:dyDescent="0.25">
      <c r="A81" s="147"/>
      <c r="B81" s="147"/>
    </row>
    <row r="82" spans="1:2" x14ac:dyDescent="0.25">
      <c r="A82" s="147"/>
      <c r="B82" s="147"/>
    </row>
    <row r="83" spans="1:2" x14ac:dyDescent="0.25">
      <c r="A83" s="147"/>
      <c r="B83" s="147"/>
    </row>
    <row r="84" spans="1:2" x14ac:dyDescent="0.25">
      <c r="A84" s="147"/>
      <c r="B84" s="147"/>
    </row>
    <row r="85" spans="1:2" x14ac:dyDescent="0.25">
      <c r="A85" s="147"/>
      <c r="B85" s="147"/>
    </row>
    <row r="86" spans="1:2" x14ac:dyDescent="0.25">
      <c r="A86" s="147"/>
      <c r="B86" s="147"/>
    </row>
    <row r="87" spans="1:2" x14ac:dyDescent="0.25">
      <c r="A87" s="147"/>
      <c r="B87" s="147"/>
    </row>
    <row r="88" spans="1:2" x14ac:dyDescent="0.25">
      <c r="A88" s="147"/>
      <c r="B88" s="147"/>
    </row>
    <row r="89" spans="1:2" x14ac:dyDescent="0.25">
      <c r="A89" s="147"/>
      <c r="B89" s="147"/>
    </row>
    <row r="90" spans="1:2" x14ac:dyDescent="0.25">
      <c r="A90" s="147"/>
      <c r="B90" s="147"/>
    </row>
    <row r="91" spans="1:2" x14ac:dyDescent="0.25">
      <c r="A91" s="147"/>
      <c r="B91" s="147"/>
    </row>
    <row r="92" spans="1:2" x14ac:dyDescent="0.25">
      <c r="A92" s="147"/>
      <c r="B92" s="147"/>
    </row>
    <row r="93" spans="1:2" x14ac:dyDescent="0.25">
      <c r="A93" s="147"/>
      <c r="B93" s="147"/>
    </row>
    <row r="94" spans="1:2" x14ac:dyDescent="0.25">
      <c r="A94" s="147"/>
      <c r="B94" s="147"/>
    </row>
    <row r="95" spans="1:2" x14ac:dyDescent="0.25">
      <c r="A95" s="147"/>
      <c r="B95" s="147"/>
    </row>
    <row r="96" spans="1:2" x14ac:dyDescent="0.25">
      <c r="A96" s="147"/>
      <c r="B96" s="147"/>
    </row>
    <row r="97" spans="1:25" x14ac:dyDescent="0.25">
      <c r="A97" s="147"/>
      <c r="B97" s="147"/>
    </row>
    <row r="98" spans="1:25" x14ac:dyDescent="0.25">
      <c r="A98" s="147"/>
      <c r="B98" s="147"/>
    </row>
    <row r="101" spans="1:25" s="71" customFormat="1" x14ac:dyDescent="0.25">
      <c r="A101" s="146"/>
      <c r="B101" s="146"/>
      <c r="C101" s="19"/>
      <c r="D101" s="19"/>
      <c r="E101" s="19"/>
      <c r="F101" s="19"/>
      <c r="G101" s="19"/>
      <c r="H101" s="19"/>
      <c r="I101" s="19"/>
      <c r="J101" s="19"/>
      <c r="U101" s="19"/>
      <c r="V101" s="19"/>
      <c r="W101" s="19"/>
      <c r="X101" s="19"/>
      <c r="Y101" s="19"/>
    </row>
    <row r="102" spans="1:25" s="71" customFormat="1" x14ac:dyDescent="0.25">
      <c r="A102" s="146"/>
      <c r="B102" s="146"/>
      <c r="C102" s="19"/>
      <c r="D102" s="19"/>
      <c r="E102" s="19"/>
      <c r="F102" s="19"/>
      <c r="G102" s="19"/>
      <c r="H102" s="19"/>
      <c r="I102" s="19"/>
      <c r="J102" s="19"/>
      <c r="U102" s="19"/>
      <c r="V102" s="19"/>
      <c r="W102" s="19"/>
      <c r="X102" s="19"/>
      <c r="Y102" s="19"/>
    </row>
    <row r="103" spans="1:25" s="71" customFormat="1" x14ac:dyDescent="0.25">
      <c r="A103" s="146"/>
      <c r="B103" s="146"/>
      <c r="C103" s="19"/>
      <c r="D103" s="19"/>
      <c r="E103" s="19"/>
      <c r="F103" s="19"/>
      <c r="G103" s="19"/>
      <c r="H103" s="19"/>
      <c r="I103" s="19"/>
      <c r="J103" s="19"/>
      <c r="U103" s="19"/>
      <c r="V103" s="19"/>
      <c r="W103" s="19"/>
      <c r="X103" s="19"/>
      <c r="Y103" s="19"/>
    </row>
    <row r="104" spans="1:25" s="71" customFormat="1" x14ac:dyDescent="0.25">
      <c r="A104" s="146"/>
      <c r="B104" s="146"/>
      <c r="C104" s="19"/>
      <c r="D104" s="19"/>
      <c r="E104" s="19"/>
      <c r="F104" s="19"/>
      <c r="G104" s="19"/>
      <c r="H104" s="19"/>
      <c r="I104" s="19"/>
      <c r="J104" s="19"/>
      <c r="U104" s="19"/>
      <c r="V104" s="19"/>
      <c r="W104" s="19"/>
      <c r="X104" s="19"/>
      <c r="Y104" s="19"/>
    </row>
    <row r="105" spans="1:25" s="71" customFormat="1" x14ac:dyDescent="0.25">
      <c r="A105" s="146"/>
      <c r="B105" s="146"/>
      <c r="C105" s="19"/>
      <c r="D105" s="19"/>
      <c r="E105" s="19"/>
      <c r="F105" s="19"/>
      <c r="G105" s="19"/>
      <c r="H105" s="19"/>
      <c r="I105" s="19"/>
      <c r="J105" s="19"/>
      <c r="U105" s="19"/>
      <c r="V105" s="19"/>
      <c r="W105" s="19"/>
      <c r="X105" s="19"/>
      <c r="Y105" s="19"/>
    </row>
    <row r="106" spans="1:25" s="71" customFormat="1" x14ac:dyDescent="0.25">
      <c r="A106" s="146"/>
      <c r="B106" s="146"/>
      <c r="C106" s="19"/>
      <c r="D106" s="19"/>
      <c r="E106" s="19"/>
      <c r="F106" s="19"/>
      <c r="G106" s="19"/>
      <c r="H106" s="19"/>
      <c r="I106" s="19"/>
      <c r="J106" s="19"/>
      <c r="U106" s="19"/>
      <c r="V106" s="19"/>
      <c r="W106" s="19"/>
      <c r="X106" s="19"/>
      <c r="Y106" s="19"/>
    </row>
    <row r="107" spans="1:25" s="71" customFormat="1" x14ac:dyDescent="0.25">
      <c r="A107" s="146"/>
      <c r="B107" s="146"/>
      <c r="C107" s="19"/>
      <c r="D107" s="19"/>
      <c r="E107" s="19"/>
      <c r="F107" s="19"/>
      <c r="G107" s="19"/>
      <c r="H107" s="19"/>
      <c r="I107" s="19"/>
      <c r="J107" s="19"/>
      <c r="U107" s="19"/>
      <c r="V107" s="19"/>
      <c r="W107" s="19"/>
      <c r="X107" s="19"/>
      <c r="Y107" s="19"/>
    </row>
    <row r="108" spans="1:25" s="71" customFormat="1" x14ac:dyDescent="0.25">
      <c r="A108" s="146"/>
      <c r="B108" s="146"/>
      <c r="C108" s="19"/>
      <c r="D108" s="19"/>
      <c r="E108" s="19"/>
      <c r="F108" s="19"/>
      <c r="G108" s="19"/>
      <c r="H108" s="19"/>
      <c r="I108" s="19"/>
      <c r="J108" s="19"/>
      <c r="U108" s="19"/>
      <c r="V108" s="19"/>
      <c r="W108" s="19"/>
      <c r="X108" s="19"/>
      <c r="Y108" s="19"/>
    </row>
  </sheetData>
  <mergeCells count="75">
    <mergeCell ref="F4:F5"/>
    <mergeCell ref="A38:B38"/>
    <mergeCell ref="C38:F38"/>
    <mergeCell ref="D33:D34"/>
    <mergeCell ref="A35:B35"/>
    <mergeCell ref="C35:F35"/>
    <mergeCell ref="A36:B36"/>
    <mergeCell ref="C36:F36"/>
    <mergeCell ref="A37:B37"/>
    <mergeCell ref="C37:F37"/>
    <mergeCell ref="C33:C34"/>
    <mergeCell ref="A26:B26"/>
    <mergeCell ref="A27:B27"/>
    <mergeCell ref="A28:B28"/>
    <mergeCell ref="A32:B32"/>
    <mergeCell ref="A33:A34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B1"/>
    <mergeCell ref="C1:F1"/>
    <mergeCell ref="A2:B5"/>
    <mergeCell ref="A6:B6"/>
    <mergeCell ref="A7:B7"/>
    <mergeCell ref="A8:B8"/>
    <mergeCell ref="A9:B9"/>
    <mergeCell ref="A10:B10"/>
    <mergeCell ref="A11:B11"/>
    <mergeCell ref="A12:B12"/>
    <mergeCell ref="C2:D3"/>
    <mergeCell ref="E2:F3"/>
    <mergeCell ref="D4:D5"/>
    <mergeCell ref="C4:C5"/>
    <mergeCell ref="E4:E5"/>
    <mergeCell ref="G1:T1"/>
    <mergeCell ref="K2:T2"/>
    <mergeCell ref="K3:L4"/>
    <mergeCell ref="M3:N4"/>
    <mergeCell ref="O3:P4"/>
    <mergeCell ref="Q3:R4"/>
    <mergeCell ref="S3:T4"/>
    <mergeCell ref="G2:H3"/>
    <mergeCell ref="I2:J3"/>
    <mergeCell ref="G33:G34"/>
    <mergeCell ref="K33:K34"/>
    <mergeCell ref="L33:L34"/>
    <mergeCell ref="M33:M34"/>
    <mergeCell ref="A29:B29"/>
    <mergeCell ref="A30:B30"/>
    <mergeCell ref="G38:T38"/>
    <mergeCell ref="G4:G5"/>
    <mergeCell ref="H4:H5"/>
    <mergeCell ref="H33:H34"/>
    <mergeCell ref="I4:I5"/>
    <mergeCell ref="J4:J5"/>
    <mergeCell ref="S33:S34"/>
    <mergeCell ref="T33:T34"/>
    <mergeCell ref="G35:T35"/>
    <mergeCell ref="G36:T36"/>
    <mergeCell ref="G37:T37"/>
    <mergeCell ref="N33:N34"/>
    <mergeCell ref="O33:O34"/>
    <mergeCell ref="P33:P34"/>
    <mergeCell ref="Q33:Q34"/>
    <mergeCell ref="R33:R3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6" orientation="landscape" useFirstPageNumber="1" r:id="rId1"/>
  <headerFooter>
    <oddFooter>第 &amp;P 頁</oddFooter>
  </headerFooter>
  <colBreaks count="1" manualBreakCount="1">
    <brk id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DF89-7FCA-4932-ABD7-5D209AC5EE67}">
  <sheetPr>
    <pageSetUpPr fitToPage="1"/>
  </sheetPr>
  <dimension ref="A1:EH108"/>
  <sheetViews>
    <sheetView zoomScaleNormal="100" workbookViewId="0">
      <selection activeCell="C25" sqref="C25"/>
    </sheetView>
  </sheetViews>
  <sheetFormatPr defaultColWidth="9.625" defaultRowHeight="16.5" x14ac:dyDescent="0.25"/>
  <cols>
    <col min="1" max="2" width="6.25" style="146" customWidth="1"/>
    <col min="3" max="6" width="13.625" style="19" customWidth="1"/>
    <col min="7" max="7" width="9.625" style="19" customWidth="1"/>
    <col min="8" max="16384" width="9.625" style="19"/>
  </cols>
  <sheetData>
    <row r="1" spans="1:6" ht="18.95" customHeight="1" x14ac:dyDescent="0.25">
      <c r="A1" s="637" t="s">
        <v>12</v>
      </c>
      <c r="B1" s="638"/>
      <c r="C1" s="639" t="s">
        <v>11</v>
      </c>
      <c r="D1" s="640"/>
      <c r="E1" s="641"/>
      <c r="F1" s="642"/>
    </row>
    <row r="2" spans="1:6" ht="16.350000000000001" customHeight="1" x14ac:dyDescent="0.25">
      <c r="A2" s="607" t="s">
        <v>19</v>
      </c>
      <c r="B2" s="636"/>
      <c r="C2" s="652" t="s">
        <v>365</v>
      </c>
      <c r="D2" s="653"/>
      <c r="E2" s="656" t="s">
        <v>366</v>
      </c>
      <c r="F2" s="657"/>
    </row>
    <row r="3" spans="1:6" ht="16.350000000000001" customHeight="1" x14ac:dyDescent="0.25">
      <c r="A3" s="607"/>
      <c r="B3" s="636"/>
      <c r="C3" s="654"/>
      <c r="D3" s="655"/>
      <c r="E3" s="658"/>
      <c r="F3" s="659"/>
    </row>
    <row r="4" spans="1:6" ht="24" customHeight="1" x14ac:dyDescent="0.25">
      <c r="A4" s="607"/>
      <c r="B4" s="636"/>
      <c r="C4" s="650" t="s">
        <v>75</v>
      </c>
      <c r="D4" s="648" t="s">
        <v>76</v>
      </c>
      <c r="E4" s="644" t="s">
        <v>359</v>
      </c>
      <c r="F4" s="646" t="s">
        <v>360</v>
      </c>
    </row>
    <row r="5" spans="1:6" ht="34.5" customHeight="1" x14ac:dyDescent="0.25">
      <c r="A5" s="607"/>
      <c r="B5" s="636"/>
      <c r="C5" s="651"/>
      <c r="D5" s="649"/>
      <c r="E5" s="645"/>
      <c r="F5" s="647"/>
    </row>
    <row r="6" spans="1:6" ht="16.5" customHeight="1" x14ac:dyDescent="0.25">
      <c r="A6" s="607" t="s">
        <v>85</v>
      </c>
      <c r="B6" s="636"/>
      <c r="C6" s="195" t="s">
        <v>86</v>
      </c>
      <c r="D6" s="195" t="s">
        <v>86</v>
      </c>
      <c r="E6" s="195" t="s">
        <v>87</v>
      </c>
      <c r="F6" s="297" t="s">
        <v>87</v>
      </c>
    </row>
    <row r="7" spans="1:6" ht="16.350000000000001" hidden="1" customHeight="1" x14ac:dyDescent="0.25">
      <c r="A7" s="501"/>
      <c r="B7" s="643"/>
      <c r="C7" s="298"/>
      <c r="D7" s="298"/>
      <c r="E7" s="298"/>
      <c r="F7" s="299"/>
    </row>
    <row r="8" spans="1:6" ht="16.350000000000001" hidden="1" customHeight="1" x14ac:dyDescent="0.25">
      <c r="A8" s="489" t="s">
        <v>89</v>
      </c>
      <c r="B8" s="635"/>
      <c r="C8" s="298"/>
      <c r="D8" s="298"/>
      <c r="E8" s="298"/>
      <c r="F8" s="299"/>
    </row>
    <row r="9" spans="1:6" ht="16.350000000000001" hidden="1" customHeight="1" x14ac:dyDescent="0.25">
      <c r="A9" s="489" t="s">
        <v>91</v>
      </c>
      <c r="B9" s="635"/>
      <c r="C9" s="298"/>
      <c r="D9" s="298"/>
      <c r="E9" s="298"/>
      <c r="F9" s="299"/>
    </row>
    <row r="10" spans="1:6" ht="16.350000000000001" hidden="1" customHeight="1" x14ac:dyDescent="0.25">
      <c r="A10" s="489" t="s">
        <v>92</v>
      </c>
      <c r="B10" s="635"/>
      <c r="C10" s="298"/>
      <c r="D10" s="298"/>
      <c r="E10" s="298"/>
      <c r="F10" s="299"/>
    </row>
    <row r="11" spans="1:6" ht="16.350000000000001" hidden="1" customHeight="1" x14ac:dyDescent="0.25">
      <c r="A11" s="489" t="s">
        <v>93</v>
      </c>
      <c r="B11" s="635"/>
      <c r="C11" s="298"/>
      <c r="D11" s="298"/>
      <c r="E11" s="298"/>
      <c r="F11" s="299"/>
    </row>
    <row r="12" spans="1:6" ht="16.350000000000001" hidden="1" customHeight="1" x14ac:dyDescent="0.25">
      <c r="A12" s="489" t="s">
        <v>94</v>
      </c>
      <c r="B12" s="635"/>
      <c r="C12" s="238"/>
      <c r="D12" s="238"/>
      <c r="E12" s="238"/>
      <c r="F12" s="300"/>
    </row>
    <row r="13" spans="1:6" ht="16.5" hidden="1" customHeight="1" x14ac:dyDescent="0.25">
      <c r="A13" s="489" t="s">
        <v>95</v>
      </c>
      <c r="B13" s="635"/>
      <c r="C13" s="238"/>
      <c r="D13" s="238"/>
      <c r="E13" s="238"/>
      <c r="F13" s="300"/>
    </row>
    <row r="14" spans="1:6" hidden="1" x14ac:dyDescent="0.25">
      <c r="A14" s="489" t="s">
        <v>96</v>
      </c>
      <c r="B14" s="635"/>
      <c r="C14" s="238"/>
      <c r="D14" s="238"/>
      <c r="E14" s="238"/>
      <c r="F14" s="300"/>
    </row>
    <row r="15" spans="1:6" hidden="1" x14ac:dyDescent="0.25">
      <c r="A15" s="489" t="s">
        <v>97</v>
      </c>
      <c r="B15" s="635"/>
      <c r="C15" s="238"/>
      <c r="D15" s="238"/>
      <c r="E15" s="238"/>
      <c r="F15" s="300"/>
    </row>
    <row r="16" spans="1:6" hidden="1" x14ac:dyDescent="0.25">
      <c r="A16" s="489" t="s">
        <v>98</v>
      </c>
      <c r="B16" s="635"/>
      <c r="C16" s="238"/>
      <c r="D16" s="238"/>
      <c r="E16" s="238"/>
      <c r="F16" s="300"/>
    </row>
    <row r="17" spans="1:138" ht="16.5" hidden="1" customHeight="1" x14ac:dyDescent="0.25">
      <c r="A17" s="489" t="s">
        <v>100</v>
      </c>
      <c r="B17" s="635"/>
      <c r="C17" s="239">
        <v>0</v>
      </c>
      <c r="D17" s="214">
        <v>0</v>
      </c>
      <c r="E17" s="240">
        <v>0</v>
      </c>
      <c r="F17" s="301">
        <v>0</v>
      </c>
    </row>
    <row r="18" spans="1:138" ht="16.5" hidden="1" customHeight="1" x14ac:dyDescent="0.25">
      <c r="A18" s="660" t="s">
        <v>101</v>
      </c>
      <c r="B18" s="661"/>
      <c r="C18" s="239">
        <v>0</v>
      </c>
      <c r="D18" s="214">
        <v>0</v>
      </c>
      <c r="E18" s="240">
        <v>0</v>
      </c>
      <c r="F18" s="301">
        <v>0</v>
      </c>
    </row>
    <row r="19" spans="1:138" ht="16.5" hidden="1" customHeight="1" x14ac:dyDescent="0.25">
      <c r="A19" s="660" t="s">
        <v>102</v>
      </c>
      <c r="B19" s="661"/>
      <c r="C19" s="239">
        <v>0</v>
      </c>
      <c r="D19" s="214">
        <v>0</v>
      </c>
      <c r="E19" s="240">
        <v>0</v>
      </c>
      <c r="F19" s="301">
        <v>0</v>
      </c>
    </row>
    <row r="20" spans="1:138" ht="16.5" customHeight="1" x14ac:dyDescent="0.25">
      <c r="A20" s="660" t="s">
        <v>103</v>
      </c>
      <c r="B20" s="661"/>
      <c r="C20" s="239">
        <v>0</v>
      </c>
      <c r="D20" s="214">
        <v>0</v>
      </c>
      <c r="E20" s="240">
        <v>0</v>
      </c>
      <c r="F20" s="301">
        <v>0</v>
      </c>
    </row>
    <row r="21" spans="1:138" ht="16.5" customHeight="1" x14ac:dyDescent="0.25">
      <c r="A21" s="660" t="s">
        <v>104</v>
      </c>
      <c r="B21" s="661"/>
      <c r="C21" s="239">
        <v>0</v>
      </c>
      <c r="D21" s="214">
        <v>0</v>
      </c>
      <c r="E21" s="240">
        <v>0</v>
      </c>
      <c r="F21" s="301">
        <v>0</v>
      </c>
    </row>
    <row r="22" spans="1:138" ht="16.5" customHeight="1" x14ac:dyDescent="0.25">
      <c r="A22" s="660" t="s">
        <v>105</v>
      </c>
      <c r="B22" s="661"/>
      <c r="C22" s="239">
        <v>0</v>
      </c>
      <c r="D22" s="214">
        <v>0</v>
      </c>
      <c r="E22" s="240">
        <v>0</v>
      </c>
      <c r="F22" s="301">
        <v>0</v>
      </c>
    </row>
    <row r="23" spans="1:138" ht="16.5" customHeight="1" x14ac:dyDescent="0.25">
      <c r="A23" s="660" t="s">
        <v>106</v>
      </c>
      <c r="B23" s="661"/>
      <c r="C23" s="239">
        <v>0</v>
      </c>
      <c r="D23" s="214">
        <v>0</v>
      </c>
      <c r="E23" s="240">
        <v>0</v>
      </c>
      <c r="F23" s="301">
        <v>0</v>
      </c>
    </row>
    <row r="24" spans="1:138" ht="16.5" customHeight="1" x14ac:dyDescent="0.25">
      <c r="A24" s="660" t="s">
        <v>107</v>
      </c>
      <c r="B24" s="661"/>
      <c r="C24" s="239">
        <v>0</v>
      </c>
      <c r="D24" s="214">
        <v>0</v>
      </c>
      <c r="E24" s="240">
        <v>0</v>
      </c>
      <c r="F24" s="301">
        <v>0</v>
      </c>
    </row>
    <row r="25" spans="1:138" ht="16.5" customHeight="1" x14ac:dyDescent="0.25">
      <c r="A25" s="660" t="s">
        <v>108</v>
      </c>
      <c r="B25" s="661"/>
      <c r="C25" s="239">
        <v>0</v>
      </c>
      <c r="D25" s="214">
        <v>0</v>
      </c>
      <c r="E25" s="240">
        <v>0</v>
      </c>
      <c r="F25" s="301">
        <v>0</v>
      </c>
    </row>
    <row r="26" spans="1:138" ht="16.5" customHeight="1" x14ac:dyDescent="0.25">
      <c r="A26" s="660" t="s">
        <v>109</v>
      </c>
      <c r="B26" s="661"/>
      <c r="C26" s="239">
        <v>42</v>
      </c>
      <c r="D26" s="214">
        <v>174</v>
      </c>
      <c r="E26" s="240">
        <f>ROUND(C26/(C26+D26)*100,2)</f>
        <v>19.440000000000001</v>
      </c>
      <c r="F26" s="301">
        <f>ROUND(D26/(C26+D26)*100,2)</f>
        <v>80.56</v>
      </c>
      <c r="G26" s="244"/>
    </row>
    <row r="27" spans="1:138" ht="16.5" customHeight="1" x14ac:dyDescent="0.25">
      <c r="A27" s="660" t="s">
        <v>278</v>
      </c>
      <c r="B27" s="661"/>
      <c r="C27" s="239">
        <v>59</v>
      </c>
      <c r="D27" s="214">
        <v>231</v>
      </c>
      <c r="E27" s="240">
        <f t="shared" ref="E27:E30" si="0">ROUND(C27/(C27+D27)*100,2)</f>
        <v>20.34</v>
      </c>
      <c r="F27" s="301">
        <f t="shared" ref="F27:F29" si="1">ROUND(D27/(C27+D27)*100,2)</f>
        <v>79.66</v>
      </c>
      <c r="G27" s="244"/>
    </row>
    <row r="28" spans="1:138" ht="16.5" customHeight="1" x14ac:dyDescent="0.25">
      <c r="A28" s="660" t="s">
        <v>367</v>
      </c>
      <c r="B28" s="661"/>
      <c r="C28" s="239">
        <v>63</v>
      </c>
      <c r="D28" s="214">
        <v>249</v>
      </c>
      <c r="E28" s="240">
        <f t="shared" si="0"/>
        <v>20.190000000000001</v>
      </c>
      <c r="F28" s="301">
        <f t="shared" si="1"/>
        <v>79.81</v>
      </c>
      <c r="G28" s="244"/>
    </row>
    <row r="29" spans="1:138" ht="16.5" customHeight="1" x14ac:dyDescent="0.25">
      <c r="A29" s="660" t="s">
        <v>380</v>
      </c>
      <c r="B29" s="661"/>
      <c r="C29" s="239">
        <v>70</v>
      </c>
      <c r="D29" s="214">
        <v>253</v>
      </c>
      <c r="E29" s="240">
        <f t="shared" si="0"/>
        <v>21.67</v>
      </c>
      <c r="F29" s="301">
        <f t="shared" si="1"/>
        <v>78.33</v>
      </c>
      <c r="G29" s="244"/>
    </row>
    <row r="30" spans="1:138" ht="16.5" customHeight="1" x14ac:dyDescent="0.25">
      <c r="A30" s="660" t="s">
        <v>385</v>
      </c>
      <c r="B30" s="661"/>
      <c r="C30" s="352">
        <v>79</v>
      </c>
      <c r="D30" s="339">
        <v>253</v>
      </c>
      <c r="E30" s="240">
        <f t="shared" si="0"/>
        <v>23.8</v>
      </c>
      <c r="F30" s="301">
        <f>ROUND(D30/(C30+D30)*100,2)</f>
        <v>76.2</v>
      </c>
      <c r="G30" s="244"/>
    </row>
    <row r="31" spans="1:138" ht="5.0999999999999996" customHeight="1" x14ac:dyDescent="0.25">
      <c r="A31" s="662"/>
      <c r="B31" s="663"/>
      <c r="C31" s="239"/>
      <c r="D31" s="214"/>
      <c r="E31" s="214"/>
      <c r="F31" s="281"/>
    </row>
    <row r="32" spans="1:138" s="207" customFormat="1" ht="16.5" customHeight="1" x14ac:dyDescent="0.25">
      <c r="A32" s="632" t="s">
        <v>110</v>
      </c>
      <c r="B32" s="664"/>
      <c r="C32" s="302" t="s">
        <v>302</v>
      </c>
      <c r="D32" s="138" t="s">
        <v>302</v>
      </c>
      <c r="E32" s="138" t="s">
        <v>302</v>
      </c>
      <c r="F32" s="262" t="s">
        <v>302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</row>
    <row r="33" spans="1:6" ht="69.95" customHeight="1" x14ac:dyDescent="0.25">
      <c r="A33" s="634" t="s">
        <v>111</v>
      </c>
      <c r="B33" s="303" t="s">
        <v>112</v>
      </c>
      <c r="C33" s="669" t="s">
        <v>333</v>
      </c>
      <c r="D33" s="624" t="s">
        <v>335</v>
      </c>
      <c r="E33" s="202" t="s">
        <v>334</v>
      </c>
      <c r="F33" s="297" t="s">
        <v>336</v>
      </c>
    </row>
    <row r="34" spans="1:6" ht="69.95" customHeight="1" x14ac:dyDescent="0.25">
      <c r="A34" s="634"/>
      <c r="B34" s="303" t="s">
        <v>251</v>
      </c>
      <c r="C34" s="669"/>
      <c r="D34" s="624"/>
      <c r="E34" s="202" t="s">
        <v>337</v>
      </c>
      <c r="F34" s="297" t="s">
        <v>337</v>
      </c>
    </row>
    <row r="35" spans="1:6" ht="16.350000000000001" customHeight="1" x14ac:dyDescent="0.25">
      <c r="A35" s="625" t="s">
        <v>255</v>
      </c>
      <c r="B35" s="668"/>
      <c r="C35" s="665" t="s">
        <v>267</v>
      </c>
      <c r="D35" s="666"/>
      <c r="E35" s="666"/>
      <c r="F35" s="667"/>
    </row>
    <row r="36" spans="1:6" ht="16.350000000000001" customHeight="1" x14ac:dyDescent="0.25">
      <c r="A36" s="625" t="s">
        <v>268</v>
      </c>
      <c r="B36" s="668"/>
      <c r="C36" s="665" t="s">
        <v>267</v>
      </c>
      <c r="D36" s="666"/>
      <c r="E36" s="666"/>
      <c r="F36" s="667"/>
    </row>
    <row r="37" spans="1:6" ht="16.350000000000001" customHeight="1" x14ac:dyDescent="0.25">
      <c r="A37" s="625" t="s">
        <v>271</v>
      </c>
      <c r="B37" s="668"/>
      <c r="C37" s="671"/>
      <c r="D37" s="629"/>
      <c r="E37" s="629"/>
      <c r="F37" s="630"/>
    </row>
    <row r="38" spans="1:6" ht="16.350000000000001" customHeight="1" thickBot="1" x14ac:dyDescent="0.3">
      <c r="A38" s="453" t="s">
        <v>4</v>
      </c>
      <c r="B38" s="672"/>
      <c r="C38" s="670"/>
      <c r="D38" s="622"/>
      <c r="E38" s="622"/>
      <c r="F38" s="623"/>
    </row>
    <row r="49" spans="1:6" x14ac:dyDescent="0.25">
      <c r="A49" s="147"/>
      <c r="B49" s="147"/>
    </row>
    <row r="50" spans="1:6" x14ac:dyDescent="0.25">
      <c r="A50" s="147"/>
      <c r="B50" s="147"/>
    </row>
    <row r="51" spans="1:6" x14ac:dyDescent="0.25">
      <c r="A51" s="147"/>
      <c r="B51" s="147"/>
    </row>
    <row r="52" spans="1:6" x14ac:dyDescent="0.25">
      <c r="A52" s="147"/>
      <c r="B52" s="147"/>
    </row>
    <row r="53" spans="1:6" x14ac:dyDescent="0.25">
      <c r="A53" s="147"/>
      <c r="B53" s="147"/>
    </row>
    <row r="54" spans="1:6" s="208" customFormat="1" x14ac:dyDescent="0.25">
      <c r="A54" s="147"/>
      <c r="B54" s="147"/>
      <c r="C54" s="19"/>
      <c r="D54" s="19"/>
      <c r="E54" s="19"/>
      <c r="F54" s="19"/>
    </row>
    <row r="55" spans="1:6" s="208" customFormat="1" x14ac:dyDescent="0.25">
      <c r="A55" s="147"/>
      <c r="B55" s="147"/>
      <c r="C55" s="19"/>
      <c r="D55" s="19"/>
      <c r="E55" s="19"/>
      <c r="F55" s="19"/>
    </row>
    <row r="56" spans="1:6" s="208" customFormat="1" x14ac:dyDescent="0.25">
      <c r="A56" s="147"/>
      <c r="B56" s="147"/>
      <c r="C56" s="19"/>
      <c r="D56" s="19"/>
      <c r="E56" s="19"/>
      <c r="F56" s="19"/>
    </row>
    <row r="57" spans="1:6" s="208" customFormat="1" x14ac:dyDescent="0.25">
      <c r="A57" s="147"/>
      <c r="B57" s="147"/>
      <c r="C57" s="19"/>
      <c r="D57" s="19"/>
      <c r="E57" s="19"/>
      <c r="F57" s="19"/>
    </row>
    <row r="58" spans="1:6" s="208" customFormat="1" x14ac:dyDescent="0.25">
      <c r="A58" s="147"/>
      <c r="B58" s="147"/>
      <c r="C58" s="19"/>
      <c r="D58" s="19"/>
      <c r="E58" s="19"/>
      <c r="F58" s="19"/>
    </row>
    <row r="59" spans="1:6" s="208" customFormat="1" x14ac:dyDescent="0.25">
      <c r="A59" s="147"/>
      <c r="B59" s="147"/>
      <c r="C59" s="19"/>
      <c r="D59" s="19"/>
      <c r="E59" s="19"/>
      <c r="F59" s="19"/>
    </row>
    <row r="60" spans="1:6" s="208" customFormat="1" x14ac:dyDescent="0.25">
      <c r="A60" s="147"/>
      <c r="B60" s="147"/>
      <c r="C60" s="19"/>
      <c r="D60" s="19"/>
      <c r="E60" s="19"/>
      <c r="F60" s="19"/>
    </row>
    <row r="61" spans="1:6" s="208" customFormat="1" x14ac:dyDescent="0.25">
      <c r="A61" s="147"/>
      <c r="B61" s="147"/>
      <c r="C61" s="19"/>
      <c r="D61" s="19"/>
      <c r="E61" s="19"/>
      <c r="F61" s="19"/>
    </row>
    <row r="62" spans="1:6" s="208" customFormat="1" x14ac:dyDescent="0.25">
      <c r="A62" s="147"/>
      <c r="B62" s="147"/>
      <c r="C62" s="19"/>
      <c r="D62" s="19"/>
      <c r="E62" s="19"/>
      <c r="F62" s="19"/>
    </row>
    <row r="63" spans="1:6" s="208" customFormat="1" x14ac:dyDescent="0.25">
      <c r="A63" s="147"/>
      <c r="B63" s="147"/>
      <c r="C63" s="19"/>
      <c r="D63" s="19"/>
      <c r="E63" s="19"/>
      <c r="F63" s="19"/>
    </row>
    <row r="64" spans="1:6" s="208" customFormat="1" x14ac:dyDescent="0.25">
      <c r="A64" s="147"/>
      <c r="B64" s="147"/>
      <c r="C64" s="19"/>
      <c r="D64" s="19"/>
      <c r="E64" s="19"/>
      <c r="F64" s="19"/>
    </row>
    <row r="65" spans="1:6" s="208" customFormat="1" x14ac:dyDescent="0.25">
      <c r="A65" s="147"/>
      <c r="B65" s="147"/>
      <c r="C65" s="19"/>
      <c r="D65" s="19"/>
      <c r="E65" s="19"/>
      <c r="F65" s="19"/>
    </row>
    <row r="66" spans="1:6" s="208" customFormat="1" x14ac:dyDescent="0.25">
      <c r="A66" s="147"/>
      <c r="B66" s="147"/>
      <c r="C66" s="19"/>
      <c r="D66" s="19"/>
      <c r="E66" s="19"/>
      <c r="F66" s="19"/>
    </row>
    <row r="67" spans="1:6" s="208" customFormat="1" x14ac:dyDescent="0.25">
      <c r="A67" s="147"/>
      <c r="B67" s="147"/>
      <c r="C67" s="19"/>
      <c r="D67" s="19"/>
      <c r="E67" s="19"/>
      <c r="F67" s="19"/>
    </row>
    <row r="68" spans="1:6" s="208" customFormat="1" x14ac:dyDescent="0.25">
      <c r="A68" s="147"/>
      <c r="B68" s="147"/>
      <c r="C68" s="19"/>
      <c r="D68" s="19"/>
      <c r="E68" s="19"/>
      <c r="F68" s="19"/>
    </row>
    <row r="69" spans="1:6" s="208" customFormat="1" x14ac:dyDescent="0.25">
      <c r="A69" s="147"/>
      <c r="B69" s="147"/>
      <c r="C69" s="19"/>
      <c r="D69" s="19"/>
      <c r="E69" s="19"/>
      <c r="F69" s="19"/>
    </row>
    <row r="70" spans="1:6" s="208" customFormat="1" x14ac:dyDescent="0.25">
      <c r="A70" s="147"/>
      <c r="B70" s="147"/>
      <c r="C70" s="19"/>
      <c r="D70" s="19"/>
      <c r="E70" s="19"/>
      <c r="F70" s="19"/>
    </row>
    <row r="71" spans="1:6" s="208" customFormat="1" x14ac:dyDescent="0.25">
      <c r="A71" s="147"/>
      <c r="B71" s="147"/>
      <c r="C71" s="19"/>
      <c r="D71" s="19"/>
      <c r="E71" s="19"/>
      <c r="F71" s="19"/>
    </row>
    <row r="72" spans="1:6" s="208" customFormat="1" x14ac:dyDescent="0.25">
      <c r="A72" s="147"/>
      <c r="B72" s="147"/>
      <c r="C72" s="19"/>
      <c r="D72" s="19"/>
      <c r="E72" s="19"/>
      <c r="F72" s="19"/>
    </row>
    <row r="73" spans="1:6" s="208" customFormat="1" x14ac:dyDescent="0.25">
      <c r="A73" s="147"/>
      <c r="B73" s="147"/>
      <c r="C73" s="19"/>
      <c r="D73" s="19"/>
      <c r="E73" s="19"/>
      <c r="F73" s="19"/>
    </row>
    <row r="74" spans="1:6" s="208" customFormat="1" x14ac:dyDescent="0.25">
      <c r="A74" s="147"/>
      <c r="B74" s="147"/>
      <c r="C74" s="19"/>
      <c r="D74" s="19"/>
      <c r="E74" s="19"/>
      <c r="F74" s="19"/>
    </row>
    <row r="75" spans="1:6" s="208" customFormat="1" x14ac:dyDescent="0.25">
      <c r="A75" s="147"/>
      <c r="B75" s="147"/>
      <c r="C75" s="19"/>
      <c r="D75" s="19"/>
      <c r="E75" s="19"/>
      <c r="F75" s="19"/>
    </row>
    <row r="76" spans="1:6" s="208" customFormat="1" x14ac:dyDescent="0.25">
      <c r="A76" s="147"/>
      <c r="B76" s="147"/>
      <c r="C76" s="19"/>
      <c r="D76" s="19"/>
      <c r="E76" s="19"/>
      <c r="F76" s="19"/>
    </row>
    <row r="77" spans="1:6" s="208" customFormat="1" x14ac:dyDescent="0.25">
      <c r="A77" s="147"/>
      <c r="B77" s="147"/>
      <c r="C77" s="19"/>
      <c r="D77" s="19"/>
      <c r="E77" s="19"/>
      <c r="F77" s="19"/>
    </row>
    <row r="78" spans="1:6" s="208" customFormat="1" x14ac:dyDescent="0.25">
      <c r="A78" s="147"/>
      <c r="B78" s="147"/>
      <c r="C78" s="19"/>
      <c r="D78" s="19"/>
      <c r="E78" s="19"/>
      <c r="F78" s="19"/>
    </row>
    <row r="79" spans="1:6" s="208" customFormat="1" x14ac:dyDescent="0.25">
      <c r="A79" s="147"/>
      <c r="B79" s="147"/>
      <c r="C79" s="19"/>
      <c r="D79" s="19"/>
      <c r="E79" s="19"/>
      <c r="F79" s="19"/>
    </row>
    <row r="80" spans="1:6" s="208" customFormat="1" x14ac:dyDescent="0.25">
      <c r="A80" s="147"/>
      <c r="B80" s="147"/>
      <c r="C80" s="19"/>
      <c r="D80" s="19"/>
      <c r="E80" s="19"/>
      <c r="F80" s="19"/>
    </row>
    <row r="81" spans="1:6" s="208" customFormat="1" x14ac:dyDescent="0.25">
      <c r="A81" s="147"/>
      <c r="B81" s="147"/>
      <c r="C81" s="19"/>
      <c r="D81" s="19"/>
      <c r="E81" s="19"/>
      <c r="F81" s="19"/>
    </row>
    <row r="82" spans="1:6" s="208" customFormat="1" x14ac:dyDescent="0.25">
      <c r="A82" s="147"/>
      <c r="B82" s="147"/>
      <c r="C82" s="19"/>
      <c r="D82" s="19"/>
      <c r="E82" s="19"/>
      <c r="F82" s="19"/>
    </row>
    <row r="83" spans="1:6" s="208" customFormat="1" x14ac:dyDescent="0.25">
      <c r="A83" s="147"/>
      <c r="B83" s="147"/>
      <c r="C83" s="19"/>
      <c r="D83" s="19"/>
      <c r="E83" s="19"/>
      <c r="F83" s="19"/>
    </row>
    <row r="84" spans="1:6" s="208" customFormat="1" x14ac:dyDescent="0.25">
      <c r="A84" s="147"/>
      <c r="B84" s="147"/>
      <c r="C84" s="19"/>
      <c r="D84" s="19"/>
      <c r="E84" s="19"/>
      <c r="F84" s="19"/>
    </row>
    <row r="85" spans="1:6" s="208" customFormat="1" x14ac:dyDescent="0.25">
      <c r="A85" s="147"/>
      <c r="B85" s="147"/>
      <c r="C85" s="19"/>
      <c r="D85" s="19"/>
      <c r="E85" s="19"/>
      <c r="F85" s="19"/>
    </row>
    <row r="86" spans="1:6" s="208" customFormat="1" x14ac:dyDescent="0.25">
      <c r="A86" s="147"/>
      <c r="B86" s="147"/>
      <c r="C86" s="19"/>
      <c r="D86" s="19"/>
      <c r="E86" s="19"/>
      <c r="F86" s="19"/>
    </row>
    <row r="87" spans="1:6" s="208" customFormat="1" x14ac:dyDescent="0.25">
      <c r="A87" s="147"/>
      <c r="B87" s="147"/>
      <c r="C87" s="19"/>
      <c r="D87" s="19"/>
      <c r="E87" s="19"/>
      <c r="F87" s="19"/>
    </row>
    <row r="88" spans="1:6" s="208" customFormat="1" x14ac:dyDescent="0.25">
      <c r="A88" s="147"/>
      <c r="B88" s="147"/>
      <c r="C88" s="19"/>
      <c r="D88" s="19"/>
      <c r="E88" s="19"/>
      <c r="F88" s="19"/>
    </row>
    <row r="89" spans="1:6" s="208" customFormat="1" x14ac:dyDescent="0.25">
      <c r="A89" s="147"/>
      <c r="B89" s="147"/>
      <c r="C89" s="19"/>
      <c r="D89" s="19"/>
      <c r="E89" s="19"/>
      <c r="F89" s="19"/>
    </row>
    <row r="90" spans="1:6" s="208" customFormat="1" x14ac:dyDescent="0.25">
      <c r="A90" s="147"/>
      <c r="B90" s="147"/>
      <c r="C90" s="19"/>
      <c r="D90" s="19"/>
      <c r="E90" s="19"/>
      <c r="F90" s="19"/>
    </row>
    <row r="91" spans="1:6" s="208" customFormat="1" x14ac:dyDescent="0.25">
      <c r="A91" s="147"/>
      <c r="B91" s="147"/>
      <c r="C91" s="19"/>
      <c r="D91" s="19"/>
      <c r="E91" s="19"/>
      <c r="F91" s="19"/>
    </row>
    <row r="92" spans="1:6" s="208" customFormat="1" x14ac:dyDescent="0.25">
      <c r="A92" s="147"/>
      <c r="B92" s="147"/>
      <c r="C92" s="19"/>
      <c r="D92" s="19"/>
      <c r="E92" s="19"/>
      <c r="F92" s="19"/>
    </row>
    <row r="93" spans="1:6" s="208" customFormat="1" x14ac:dyDescent="0.25">
      <c r="A93" s="147"/>
      <c r="B93" s="147"/>
      <c r="C93" s="19"/>
      <c r="D93" s="19"/>
      <c r="E93" s="19"/>
      <c r="F93" s="19"/>
    </row>
    <row r="94" spans="1:6" s="208" customFormat="1" x14ac:dyDescent="0.25">
      <c r="A94" s="147"/>
      <c r="B94" s="147"/>
      <c r="C94" s="19"/>
      <c r="D94" s="19"/>
      <c r="E94" s="19"/>
      <c r="F94" s="19"/>
    </row>
    <row r="95" spans="1:6" s="208" customFormat="1" x14ac:dyDescent="0.25">
      <c r="A95" s="147"/>
      <c r="B95" s="147"/>
      <c r="C95" s="19"/>
      <c r="D95" s="19"/>
      <c r="E95" s="19"/>
      <c r="F95" s="19"/>
    </row>
    <row r="96" spans="1:6" s="208" customFormat="1" x14ac:dyDescent="0.25">
      <c r="A96" s="147"/>
      <c r="B96" s="147"/>
      <c r="C96" s="19"/>
      <c r="D96" s="19"/>
      <c r="E96" s="19"/>
      <c r="F96" s="19"/>
    </row>
    <row r="97" spans="1:6" s="208" customFormat="1" x14ac:dyDescent="0.25">
      <c r="A97" s="147"/>
      <c r="B97" s="147"/>
      <c r="C97" s="19"/>
      <c r="D97" s="19"/>
      <c r="E97" s="19"/>
      <c r="F97" s="19"/>
    </row>
    <row r="98" spans="1:6" s="208" customFormat="1" x14ac:dyDescent="0.25">
      <c r="A98" s="147"/>
      <c r="B98" s="147"/>
      <c r="C98" s="19"/>
      <c r="D98" s="19"/>
      <c r="E98" s="19"/>
      <c r="F98" s="19"/>
    </row>
    <row r="99" spans="1:6" s="208" customFormat="1" x14ac:dyDescent="0.25">
      <c r="A99" s="146"/>
      <c r="B99" s="146"/>
      <c r="C99" s="19"/>
      <c r="D99" s="19"/>
      <c r="E99" s="19"/>
      <c r="F99" s="19"/>
    </row>
    <row r="100" spans="1:6" s="208" customFormat="1" x14ac:dyDescent="0.25">
      <c r="A100" s="146"/>
      <c r="B100" s="146"/>
      <c r="C100" s="19"/>
      <c r="D100" s="19"/>
      <c r="E100" s="19"/>
      <c r="F100" s="19"/>
    </row>
    <row r="101" spans="1:6" s="208" customFormat="1" x14ac:dyDescent="0.25">
      <c r="A101" s="146"/>
      <c r="B101" s="146"/>
      <c r="C101" s="19"/>
      <c r="D101" s="19"/>
      <c r="E101" s="19"/>
      <c r="F101" s="19"/>
    </row>
    <row r="102" spans="1:6" s="72" customFormat="1" x14ac:dyDescent="0.25">
      <c r="A102" s="146"/>
      <c r="B102" s="146"/>
      <c r="C102" s="19"/>
      <c r="D102" s="19"/>
      <c r="E102" s="19"/>
      <c r="F102" s="19"/>
    </row>
    <row r="103" spans="1:6" s="72" customFormat="1" x14ac:dyDescent="0.25">
      <c r="A103" s="146"/>
      <c r="B103" s="146"/>
      <c r="C103" s="19"/>
      <c r="D103" s="19"/>
      <c r="E103" s="19"/>
      <c r="F103" s="19"/>
    </row>
    <row r="104" spans="1:6" s="72" customFormat="1" x14ac:dyDescent="0.25">
      <c r="A104" s="146"/>
      <c r="B104" s="146"/>
      <c r="C104" s="19"/>
      <c r="D104" s="19"/>
      <c r="E104" s="19"/>
      <c r="F104" s="19"/>
    </row>
    <row r="105" spans="1:6" s="72" customFormat="1" x14ac:dyDescent="0.25">
      <c r="A105" s="146"/>
      <c r="B105" s="146"/>
      <c r="C105" s="19"/>
      <c r="D105" s="19"/>
      <c r="E105" s="19"/>
      <c r="F105" s="19"/>
    </row>
    <row r="106" spans="1:6" s="72" customFormat="1" x14ac:dyDescent="0.25">
      <c r="A106" s="146"/>
      <c r="B106" s="146"/>
      <c r="C106" s="19"/>
      <c r="D106" s="19"/>
      <c r="E106" s="19"/>
      <c r="F106" s="19"/>
    </row>
    <row r="107" spans="1:6" s="72" customFormat="1" x14ac:dyDescent="0.25">
      <c r="A107" s="146"/>
      <c r="B107" s="146"/>
      <c r="C107" s="19"/>
      <c r="D107" s="19"/>
      <c r="E107" s="19"/>
      <c r="F107" s="19"/>
    </row>
    <row r="108" spans="1:6" s="72" customFormat="1" x14ac:dyDescent="0.25">
      <c r="A108" s="146"/>
      <c r="B108" s="146"/>
      <c r="C108" s="19"/>
      <c r="D108" s="19"/>
      <c r="E108" s="19"/>
      <c r="F108" s="19"/>
    </row>
  </sheetData>
  <sheetProtection algorithmName="SHA-512" hashValue="OW6ljvyQyX0XBdAC94aG9WtB/pTA7H+FSuhDRLmYsxeKULlh+wIsjzJjoahmkMyGBbs0foN1zG58A95OGm/JoQ==" saltValue="KVkI6Hw+XZEf0yIJaZiIcg==" spinCount="100000" sheet="1" objects="1" scenarios="1"/>
  <mergeCells count="47">
    <mergeCell ref="C38:F38"/>
    <mergeCell ref="C37:F37"/>
    <mergeCell ref="A38:B38"/>
    <mergeCell ref="A37:B37"/>
    <mergeCell ref="C36:F36"/>
    <mergeCell ref="A28:B28"/>
    <mergeCell ref="A32:B32"/>
    <mergeCell ref="C35:F35"/>
    <mergeCell ref="A36:B36"/>
    <mergeCell ref="A35:B35"/>
    <mergeCell ref="C33:C34"/>
    <mergeCell ref="D33:D34"/>
    <mergeCell ref="A33:A34"/>
    <mergeCell ref="A29:B29"/>
    <mergeCell ref="A30:B30"/>
    <mergeCell ref="A24:B24"/>
    <mergeCell ref="A31:B3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12:B12"/>
    <mergeCell ref="A6:B6"/>
    <mergeCell ref="A1:B1"/>
    <mergeCell ref="C1:F1"/>
    <mergeCell ref="A2:B5"/>
    <mergeCell ref="A7:B7"/>
    <mergeCell ref="A8:B8"/>
    <mergeCell ref="A9:B9"/>
    <mergeCell ref="A10:B10"/>
    <mergeCell ref="A11:B11"/>
    <mergeCell ref="E4:E5"/>
    <mergeCell ref="F4:F5"/>
    <mergeCell ref="D4:D5"/>
    <mergeCell ref="C4:C5"/>
    <mergeCell ref="C2:D3"/>
    <mergeCell ref="E2:F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7" orientation="landscape" useFirstPageNumber="1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5</vt:i4>
      </vt:variant>
    </vt:vector>
  </HeadingPairs>
  <TitlesOfParts>
    <vt:vector size="9" baseType="lpstr">
      <vt:lpstr>臺中市政府客家事務委員會性別統計指標目錄(114年)</vt:lpstr>
      <vt:lpstr>壹</vt:lpstr>
      <vt:lpstr>肆</vt:lpstr>
      <vt:lpstr>伍</vt:lpstr>
      <vt:lpstr>伍!Print_Area</vt:lpstr>
      <vt:lpstr>壹!Print_Area</vt:lpstr>
      <vt:lpstr>肆!Print_Area</vt:lpstr>
      <vt:lpstr>'臺中市政府客家事務委員會性別統計指標目錄(114年)'!Print_Area</vt:lpstr>
      <vt:lpstr>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黃妤珊</cp:lastModifiedBy>
  <cp:lastPrinted>2025-06-24T03:07:45Z</cp:lastPrinted>
  <dcterms:created xsi:type="dcterms:W3CDTF">2022-04-11T09:13:39Z</dcterms:created>
  <dcterms:modified xsi:type="dcterms:W3CDTF">2025-06-24T03:08:13Z</dcterms:modified>
</cp:coreProperties>
</file>